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5" windowWidth="18960" windowHeight="11325"/>
  </bookViews>
  <sheets>
    <sheet name="REL. GERENCIAL DE PRODUÇÃO" sheetId="1" r:id="rId1"/>
  </sheets>
  <calcPr calcId="144525"/>
</workbook>
</file>

<file path=xl/calcChain.xml><?xml version="1.0" encoding="utf-8"?>
<calcChain xmlns="http://schemas.openxmlformats.org/spreadsheetml/2006/main">
  <c r="E18" i="1" l="1"/>
  <c r="C18" i="1"/>
  <c r="D13" i="1"/>
  <c r="B13" i="1"/>
</calcChain>
</file>

<file path=xl/sharedStrings.xml><?xml version="1.0" encoding="utf-8"?>
<sst xmlns="http://schemas.openxmlformats.org/spreadsheetml/2006/main" count="47" uniqueCount="35">
  <si>
    <r>
      <rPr>
        <b/>
        <sz val="10"/>
        <color rgb="FFFFFFFF"/>
        <rFont val="Arial"/>
        <family val="2"/>
      </rPr>
      <t>Saídas Hospitalares</t>
    </r>
  </si>
  <si>
    <r>
      <rPr>
        <b/>
        <sz val="10"/>
        <color rgb="FFFFFFFF"/>
        <rFont val="Arial"/>
        <family val="2"/>
      </rPr>
      <t>Contratado</t>
    </r>
  </si>
  <si>
    <r>
      <rPr>
        <b/>
        <sz val="10"/>
        <color rgb="FFFFFFFF"/>
        <rFont val="Arial"/>
        <family val="2"/>
      </rPr>
      <t>Realizado</t>
    </r>
  </si>
  <si>
    <r>
      <rPr>
        <b/>
        <sz val="10"/>
        <color rgb="FFFFFFFF"/>
        <rFont val="Arial"/>
        <family val="2"/>
      </rPr>
      <t>% cumprimento da meta</t>
    </r>
  </si>
  <si>
    <r>
      <rPr>
        <b/>
        <sz val="10"/>
        <color rgb="FFFFFFFF"/>
        <rFont val="Arial"/>
        <family val="2"/>
      </rPr>
      <t>∆%</t>
    </r>
  </si>
  <si>
    <r>
      <rPr>
        <b/>
        <sz val="10"/>
        <color rgb="FFFFFFFF"/>
        <rFont val="Arial"/>
        <family val="2"/>
      </rPr>
      <t>Atendimento ambulatorial</t>
    </r>
  </si>
  <si>
    <r>
      <rPr>
        <b/>
        <sz val="10"/>
        <color rgb="FFFFFFFF"/>
        <rFont val="Arial"/>
        <family val="2"/>
      </rPr>
      <t>Indicadores de Desempenho*</t>
    </r>
  </si>
  <si>
    <r>
      <rPr>
        <b/>
        <sz val="10"/>
        <rFont val="Arial"/>
        <family val="2"/>
      </rPr>
      <t>Taxa de Ocupação (%)</t>
    </r>
  </si>
  <si>
    <t>RELATÓRIO GERENCIAL DE PRODUÇÃO</t>
  </si>
  <si>
    <t>Clínica Médica</t>
  </si>
  <si>
    <t>Casa de Apoio</t>
  </si>
  <si>
    <t>Consultas não médicas</t>
  </si>
  <si>
    <t>≥ 80%</t>
  </si>
  <si>
    <t>TOTAL</t>
  </si>
  <si>
    <t>Tempo médio de permanencia (dias)</t>
  </si>
  <si>
    <t>Incidência úlcera por pressão em pacientes acamados</t>
  </si>
  <si>
    <t>Farmacovigilância: avaliação de reações adversas a medicamentos – RAM quanto à gravidade</t>
  </si>
  <si>
    <t>Pesquisa Mensal de Satisfação do Usuário (Ambulatório/ Casa de Apoio/ Internação)</t>
  </si>
  <si>
    <t>*Meta não exequível devido o perfil da Unidade, foi solicitado à SES revisão.
Fonte: Coordenação Técnica- CEAP-SOL</t>
  </si>
  <si>
    <t>Metas</t>
  </si>
  <si>
    <r>
      <rPr>
        <b/>
        <sz val="10"/>
        <rFont val="Arial"/>
        <family val="2"/>
      </rPr>
      <t xml:space="preserve">Fonte: </t>
    </r>
    <r>
      <rPr>
        <sz val="10"/>
        <rFont val="Arial"/>
        <family val="2"/>
      </rPr>
      <t>Gerência Administrativa CEAP-SOL</t>
    </r>
  </si>
  <si>
    <r>
      <rPr>
        <b/>
        <sz val="10"/>
        <rFont val="Arial"/>
        <family val="2"/>
      </rPr>
      <t xml:space="preserve">Tabela 4. </t>
    </r>
    <r>
      <rPr>
        <sz val="10"/>
        <rFont val="Arial"/>
        <family val="2"/>
      </rPr>
      <t>Comparativo de meta prevista e realizada – Indicadores de Qualidade – Janeiro/2022</t>
    </r>
  </si>
  <si>
    <t>CENTRO ESTADUAL DE ATENÇÃO PROLONGADA E CASA DE APOIO 
CONDOMINIO SOLIDARIEDADE- CEAP-SOL
COMPETÊNCIA: JANEIRO/2022</t>
  </si>
  <si>
    <r>
      <rPr>
        <b/>
        <sz val="10"/>
        <rFont val="Arial"/>
        <family val="2"/>
      </rPr>
      <t>Tabela 1</t>
    </r>
    <r>
      <rPr>
        <sz val="10"/>
        <rFont val="Arial"/>
        <family val="2"/>
      </rPr>
      <t>. Comparativo de meta prevista e realizada – Saídas Hospitalares por Especialidades  – Janeiro/2022.</t>
    </r>
  </si>
  <si>
    <r>
      <rPr>
        <b/>
        <sz val="10"/>
        <rFont val="Arial"/>
        <family val="2"/>
      </rPr>
      <t xml:space="preserve">Tabela 2. </t>
    </r>
    <r>
      <rPr>
        <sz val="10"/>
        <rFont val="Arial"/>
        <family val="2"/>
      </rPr>
      <t>Comparativo de meta prevista e realizada – Atendimento Ambulatorial –  Janeiro/2022.</t>
    </r>
  </si>
  <si>
    <r>
      <rPr>
        <b/>
        <sz val="10"/>
        <rFont val="Arial"/>
        <family val="2"/>
      </rPr>
      <t>Tabela 3</t>
    </r>
    <r>
      <rPr>
        <sz val="10"/>
        <rFont val="Arial MT"/>
        <family val="2"/>
      </rPr>
      <t>. Comparativo de meta prevista e realizada – Indicadores de Desempenho – Janeiro/2022.</t>
    </r>
  </si>
  <si>
    <t>Realizado</t>
  </si>
  <si>
    <t>≤ 4</t>
  </si>
  <si>
    <t>11 dias</t>
  </si>
  <si>
    <t>&lt;10%</t>
  </si>
  <si>
    <t>≥ 70%</t>
  </si>
  <si>
    <t>Farmacovigilância: avaliação dos pacientes em relação ao uso racional de medicamentos</t>
  </si>
  <si>
    <t>% cumprimento de meta</t>
  </si>
  <si>
    <t>*275%</t>
  </si>
  <si>
    <r>
      <rPr>
        <b/>
        <sz val="10"/>
        <rFont val="Arial"/>
        <family val="2"/>
      </rPr>
      <t xml:space="preserve">Fonte: </t>
    </r>
    <r>
      <rPr>
        <sz val="10"/>
        <rFont val="Arial"/>
        <family val="2"/>
      </rPr>
      <t>SOULMV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</si>
</sst>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0"/>
      <color rgb="FF000000"/>
      <name val="Times New Roman"/>
      <charset val="204"/>
    </font>
    <font>
      <b/>
      <sz val="1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sz val="10"/>
      <name val="Arial MT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color rgb="FF000000"/>
      <name val="Times New Roman"/>
      <charset val="204"/>
    </font>
    <font>
      <b/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75F92"/>
      </patternFill>
    </fill>
    <fill>
      <patternFill patternType="solid">
        <fgColor rgb="FF94B3D6"/>
      </patternFill>
    </fill>
    <fill>
      <patternFill patternType="solid">
        <fgColor rgb="FFCFD6E7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45">
    <xf numFmtId="0" fontId="0" fillId="0" borderId="0" xfId="0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 wrapText="1" indent="2"/>
    </xf>
    <xf numFmtId="0" fontId="6" fillId="0" borderId="0" xfId="0" applyFont="1" applyFill="1" applyBorder="1" applyAlignment="1">
      <alignment horizontal="center" vertical="top"/>
    </xf>
    <xf numFmtId="0" fontId="3" fillId="4" borderId="1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9" fontId="2" fillId="4" borderId="2" xfId="0" applyNumberFormat="1" applyFont="1" applyFill="1" applyBorder="1" applyAlignment="1">
      <alignment horizontal="center" vertical="center" shrinkToFit="1"/>
    </xf>
    <xf numFmtId="9" fontId="2" fillId="4" borderId="4" xfId="0" applyNumberFormat="1" applyFont="1" applyFill="1" applyBorder="1" applyAlignment="1">
      <alignment horizontal="center" vertical="center" shrinkToFit="1"/>
    </xf>
    <xf numFmtId="9" fontId="2" fillId="4" borderId="3" xfId="0" applyNumberFormat="1" applyFont="1" applyFill="1" applyBorder="1" applyAlignment="1">
      <alignment horizontal="center" vertical="center" shrinkToFi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top"/>
    </xf>
    <xf numFmtId="9" fontId="2" fillId="4" borderId="1" xfId="0" applyNumberFormat="1" applyFont="1" applyFill="1" applyBorder="1" applyAlignment="1">
      <alignment horizontal="center" vertical="center" shrinkToFit="1"/>
    </xf>
    <xf numFmtId="0" fontId="3" fillId="4" borderId="1" xfId="0" applyFont="1" applyFill="1" applyBorder="1" applyAlignment="1">
      <alignment horizontal="left" vertical="center" wrapText="1"/>
    </xf>
    <xf numFmtId="1" fontId="2" fillId="3" borderId="1" xfId="0" applyNumberFormat="1" applyFont="1" applyFill="1" applyBorder="1" applyAlignment="1">
      <alignment horizontal="center" vertical="center" shrinkToFit="1"/>
    </xf>
    <xf numFmtId="1" fontId="2" fillId="4" borderId="1" xfId="0" applyNumberFormat="1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 wrapText="1"/>
    </xf>
    <xf numFmtId="0" fontId="7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9" fontId="2" fillId="4" borderId="1" xfId="1" applyNumberFormat="1" applyFont="1" applyFill="1" applyBorder="1" applyAlignment="1">
      <alignment horizontal="center" vertical="center" shrinkToFit="1"/>
    </xf>
  </cellXfs>
  <cellStyles count="2">
    <cellStyle name="Normal" xfId="0" builtinId="0"/>
    <cellStyle name="Porcentagem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133351</xdr:rowOff>
    </xdr:from>
    <xdr:to>
      <xdr:col>9</xdr:col>
      <xdr:colOff>237450</xdr:colOff>
      <xdr:row>4</xdr:row>
      <xdr:rowOff>145598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133351"/>
          <a:ext cx="5400000" cy="6599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showGridLines="0" tabSelected="1" topLeftCell="A7" zoomScale="140" zoomScaleNormal="140" workbookViewId="0">
      <selection activeCell="A14" sqref="A14:K14"/>
    </sheetView>
  </sheetViews>
  <sheetFormatPr defaultRowHeight="12.75"/>
  <cols>
    <col min="1" max="1" width="31.33203125" style="1" customWidth="1"/>
    <col min="2" max="2" width="1.5" style="1" customWidth="1"/>
    <col min="3" max="3" width="17.6640625" style="1" customWidth="1"/>
    <col min="4" max="4" width="1.5" style="1" customWidth="1"/>
    <col min="5" max="5" width="17.5" style="1" customWidth="1"/>
    <col min="6" max="6" width="1.5" style="1" customWidth="1"/>
    <col min="7" max="7" width="17" style="1" customWidth="1"/>
    <col min="8" max="8" width="1.5" style="1" customWidth="1"/>
    <col min="9" max="9" width="8" style="1" customWidth="1"/>
    <col min="10" max="10" width="4.33203125" style="1" customWidth="1"/>
    <col min="11" max="11" width="6" style="1" customWidth="1"/>
    <col min="12" max="16384" width="9.33203125" style="1"/>
  </cols>
  <sheetData>
    <row r="1" spans="1:11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1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</row>
    <row r="3" spans="1:11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</row>
    <row r="4" spans="1:11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1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>
      <c r="A6" s="3"/>
      <c r="B6" s="3"/>
      <c r="C6" s="3"/>
      <c r="D6" s="3"/>
      <c r="E6" s="3"/>
      <c r="F6" s="3"/>
      <c r="G6" s="3"/>
      <c r="H6" s="3"/>
      <c r="I6" s="3"/>
      <c r="J6" s="3"/>
      <c r="K6" s="3"/>
    </row>
    <row r="7" spans="1:11" ht="17.25" customHeight="1">
      <c r="A7" s="30" t="s">
        <v>8</v>
      </c>
      <c r="B7" s="30"/>
      <c r="C7" s="30"/>
      <c r="D7" s="30"/>
      <c r="E7" s="30"/>
      <c r="F7" s="30"/>
      <c r="G7" s="30"/>
      <c r="H7" s="30"/>
      <c r="I7" s="30"/>
      <c r="J7" s="30"/>
      <c r="K7" s="30"/>
    </row>
    <row r="8" spans="1:11" ht="45" customHeight="1">
      <c r="A8" s="31" t="s">
        <v>22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26.25" customHeight="1">
      <c r="A9" s="33" t="s">
        <v>23</v>
      </c>
      <c r="B9" s="34"/>
      <c r="C9" s="34"/>
      <c r="D9" s="34"/>
      <c r="E9" s="34"/>
      <c r="F9" s="34"/>
      <c r="G9" s="34"/>
      <c r="H9" s="34"/>
      <c r="I9" s="34"/>
      <c r="J9" s="34"/>
      <c r="K9" s="35"/>
    </row>
    <row r="10" spans="1:11" ht="30" customHeight="1">
      <c r="A10" s="2" t="s">
        <v>0</v>
      </c>
      <c r="B10" s="21" t="s">
        <v>1</v>
      </c>
      <c r="C10" s="21"/>
      <c r="D10" s="19" t="s">
        <v>2</v>
      </c>
      <c r="E10" s="19"/>
      <c r="F10" s="19" t="s">
        <v>3</v>
      </c>
      <c r="G10" s="19"/>
      <c r="H10" s="19" t="s">
        <v>4</v>
      </c>
      <c r="I10" s="19"/>
      <c r="J10" s="19"/>
      <c r="K10" s="19"/>
    </row>
    <row r="11" spans="1:11" ht="21.95" customHeight="1">
      <c r="A11" s="4" t="s">
        <v>9</v>
      </c>
      <c r="B11" s="28">
        <v>50</v>
      </c>
      <c r="C11" s="28"/>
      <c r="D11" s="29">
        <v>53</v>
      </c>
      <c r="E11" s="29"/>
      <c r="F11" s="26">
        <v>1.06</v>
      </c>
      <c r="G11" s="26"/>
      <c r="H11" s="26">
        <v>0.06</v>
      </c>
      <c r="I11" s="26"/>
      <c r="J11" s="26"/>
      <c r="K11" s="26"/>
    </row>
    <row r="12" spans="1:11" ht="21.95" customHeight="1">
      <c r="A12" s="4" t="s">
        <v>10</v>
      </c>
      <c r="B12" s="9">
        <v>70</v>
      </c>
      <c r="C12" s="21"/>
      <c r="D12" s="29">
        <v>59</v>
      </c>
      <c r="E12" s="29"/>
      <c r="F12" s="26">
        <v>0.84</v>
      </c>
      <c r="G12" s="26"/>
      <c r="H12" s="26">
        <v>0.16</v>
      </c>
      <c r="I12" s="26"/>
      <c r="J12" s="26"/>
      <c r="K12" s="26"/>
    </row>
    <row r="13" spans="1:11" ht="21.95" customHeight="1">
      <c r="A13" s="5" t="s">
        <v>13</v>
      </c>
      <c r="B13" s="36">
        <f>SUM(B11:C12)</f>
        <v>120</v>
      </c>
      <c r="C13" s="21"/>
      <c r="D13" s="29">
        <f>SUM(D11:E12)</f>
        <v>112</v>
      </c>
      <c r="E13" s="29"/>
      <c r="F13" s="26">
        <v>0.93</v>
      </c>
      <c r="G13" s="26"/>
      <c r="H13" s="26">
        <v>7.0000000000000007E-2</v>
      </c>
      <c r="I13" s="26"/>
      <c r="J13" s="26"/>
      <c r="K13" s="26"/>
    </row>
    <row r="14" spans="1:11" ht="21.95" customHeight="1">
      <c r="A14" s="38" t="s">
        <v>34</v>
      </c>
      <c r="B14" s="39"/>
      <c r="C14" s="39"/>
      <c r="D14" s="39"/>
      <c r="E14" s="39"/>
      <c r="F14" s="39"/>
      <c r="G14" s="39"/>
      <c r="H14" s="39"/>
      <c r="I14" s="39"/>
      <c r="J14" s="39"/>
      <c r="K14" s="39"/>
    </row>
    <row r="15" spans="1:11" ht="21.95" customHeight="1">
      <c r="A15" s="17" t="s">
        <v>24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</row>
    <row r="16" spans="1:11" ht="24" customHeight="1">
      <c r="A16" s="19" t="s">
        <v>5</v>
      </c>
      <c r="B16" s="19"/>
      <c r="C16" s="21" t="s">
        <v>1</v>
      </c>
      <c r="D16" s="21"/>
      <c r="E16" s="19" t="s">
        <v>2</v>
      </c>
      <c r="F16" s="19"/>
      <c r="G16" s="19" t="s">
        <v>3</v>
      </c>
      <c r="H16" s="19"/>
      <c r="I16" s="19" t="s">
        <v>4</v>
      </c>
      <c r="J16" s="19"/>
      <c r="K16" s="19"/>
    </row>
    <row r="17" spans="1:11" ht="21.95" customHeight="1">
      <c r="A17" s="27" t="s">
        <v>11</v>
      </c>
      <c r="B17" s="27"/>
      <c r="C17" s="28">
        <v>1200</v>
      </c>
      <c r="D17" s="28"/>
      <c r="E17" s="29">
        <v>921</v>
      </c>
      <c r="F17" s="29"/>
      <c r="G17" s="26">
        <v>0.77</v>
      </c>
      <c r="H17" s="26"/>
      <c r="I17" s="26">
        <v>0.23</v>
      </c>
      <c r="J17" s="26"/>
      <c r="K17" s="26"/>
    </row>
    <row r="18" spans="1:11" ht="21.95" customHeight="1">
      <c r="A18" s="8" t="s">
        <v>13</v>
      </c>
      <c r="B18" s="27"/>
      <c r="C18" s="28">
        <f>SUM(C17)</f>
        <v>1200</v>
      </c>
      <c r="D18" s="28"/>
      <c r="E18" s="29">
        <f>SUM(E17)</f>
        <v>921</v>
      </c>
      <c r="F18" s="29"/>
      <c r="G18" s="26">
        <v>0.77</v>
      </c>
      <c r="H18" s="26"/>
      <c r="I18" s="26">
        <v>0.23</v>
      </c>
      <c r="J18" s="26"/>
      <c r="K18" s="26"/>
    </row>
    <row r="19" spans="1:11" ht="21.95" customHeight="1">
      <c r="A19" s="43" t="s">
        <v>34</v>
      </c>
      <c r="B19" s="40"/>
      <c r="C19" s="40"/>
      <c r="D19" s="40"/>
      <c r="E19" s="40"/>
      <c r="F19" s="40"/>
      <c r="G19" s="40"/>
      <c r="H19" s="40"/>
      <c r="I19" s="40"/>
      <c r="J19" s="40"/>
      <c r="K19" s="40"/>
    </row>
    <row r="20" spans="1:11" ht="21.75" customHeight="1">
      <c r="A20" s="41" t="s">
        <v>25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</row>
    <row r="21" spans="1:11" ht="36" customHeight="1">
      <c r="A21" s="13" t="s">
        <v>6</v>
      </c>
      <c r="B21" s="14"/>
      <c r="C21" s="14"/>
      <c r="D21" s="15"/>
      <c r="E21" s="9" t="s">
        <v>1</v>
      </c>
      <c r="F21" s="9"/>
      <c r="G21" s="7" t="s">
        <v>26</v>
      </c>
      <c r="H21" s="6"/>
      <c r="I21" s="16" t="s">
        <v>32</v>
      </c>
      <c r="J21" s="16"/>
      <c r="K21" s="16"/>
    </row>
    <row r="22" spans="1:11" ht="21.75" customHeight="1">
      <c r="A22" s="8" t="s">
        <v>7</v>
      </c>
      <c r="B22" s="8"/>
      <c r="C22" s="8"/>
      <c r="D22" s="8"/>
      <c r="E22" s="9" t="s">
        <v>12</v>
      </c>
      <c r="F22" s="9"/>
      <c r="G22" s="10">
        <v>0.64</v>
      </c>
      <c r="H22" s="12"/>
      <c r="I22" s="10">
        <v>0.8</v>
      </c>
      <c r="J22" s="11"/>
      <c r="K22" s="12"/>
    </row>
    <row r="23" spans="1:11" ht="26.25" customHeight="1">
      <c r="A23" s="8" t="s">
        <v>14</v>
      </c>
      <c r="B23" s="8"/>
      <c r="C23" s="8"/>
      <c r="D23" s="8"/>
      <c r="E23" s="9" t="s">
        <v>27</v>
      </c>
      <c r="F23" s="9"/>
      <c r="G23" s="10" t="s">
        <v>28</v>
      </c>
      <c r="H23" s="12"/>
      <c r="I23" s="10" t="s">
        <v>33</v>
      </c>
      <c r="J23" s="11"/>
      <c r="K23" s="12"/>
    </row>
    <row r="24" spans="1:11" ht="27.75" customHeight="1">
      <c r="A24" s="8" t="s">
        <v>15</v>
      </c>
      <c r="B24" s="8"/>
      <c r="C24" s="8"/>
      <c r="D24" s="8"/>
      <c r="E24" s="9" t="s">
        <v>29</v>
      </c>
      <c r="F24" s="9"/>
      <c r="G24" s="10">
        <v>0</v>
      </c>
      <c r="H24" s="12"/>
      <c r="I24" s="10">
        <v>1</v>
      </c>
      <c r="J24" s="11"/>
      <c r="K24" s="12"/>
    </row>
    <row r="25" spans="1:11" ht="33.75" customHeight="1">
      <c r="A25" s="22" t="s">
        <v>31</v>
      </c>
      <c r="B25" s="23"/>
      <c r="C25" s="23"/>
      <c r="D25" s="24"/>
      <c r="E25" s="9" t="s">
        <v>12</v>
      </c>
      <c r="F25" s="9"/>
      <c r="G25" s="10">
        <v>1</v>
      </c>
      <c r="H25" s="12"/>
      <c r="I25" s="10">
        <v>1</v>
      </c>
      <c r="J25" s="11"/>
      <c r="K25" s="12"/>
    </row>
    <row r="26" spans="1:11" ht="40.5" customHeight="1">
      <c r="A26" s="8" t="s">
        <v>16</v>
      </c>
      <c r="B26" s="8"/>
      <c r="C26" s="8"/>
      <c r="D26" s="8"/>
      <c r="E26" s="9" t="s">
        <v>30</v>
      </c>
      <c r="F26" s="9"/>
      <c r="G26" s="10">
        <v>1</v>
      </c>
      <c r="H26" s="12"/>
      <c r="I26" s="10">
        <v>1</v>
      </c>
      <c r="J26" s="11"/>
      <c r="K26" s="12"/>
    </row>
    <row r="27" spans="1:11" ht="27.75" customHeight="1">
      <c r="A27" s="37" t="s">
        <v>18</v>
      </c>
      <c r="B27" s="37"/>
      <c r="C27" s="37"/>
      <c r="D27" s="37"/>
      <c r="E27" s="37"/>
      <c r="F27" s="37"/>
      <c r="G27" s="37"/>
      <c r="H27" s="37"/>
      <c r="I27" s="37"/>
      <c r="J27" s="37"/>
      <c r="K27" s="37"/>
    </row>
    <row r="28" spans="1:11" ht="21.75" customHeight="1">
      <c r="A28" s="17" t="s">
        <v>21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</row>
    <row r="29" spans="1:11" ht="21.75" customHeight="1">
      <c r="A29" s="19" t="s">
        <v>5</v>
      </c>
      <c r="B29" s="19"/>
      <c r="C29" s="20" t="s">
        <v>19</v>
      </c>
      <c r="D29" s="21"/>
      <c r="E29" s="19" t="s">
        <v>2</v>
      </c>
      <c r="F29" s="19"/>
      <c r="G29" s="19" t="s">
        <v>3</v>
      </c>
      <c r="H29" s="19"/>
      <c r="I29" s="19"/>
      <c r="J29" s="19"/>
      <c r="K29" s="19"/>
    </row>
    <row r="30" spans="1:11" ht="54.75" customHeight="1">
      <c r="A30" s="8" t="s">
        <v>17</v>
      </c>
      <c r="B30" s="27"/>
      <c r="C30" s="9" t="s">
        <v>12</v>
      </c>
      <c r="D30" s="9"/>
      <c r="E30" s="44">
        <v>0.98</v>
      </c>
      <c r="F30" s="44"/>
      <c r="G30" s="26">
        <v>1.23</v>
      </c>
      <c r="H30" s="26"/>
      <c r="I30" s="26"/>
      <c r="J30" s="26"/>
      <c r="K30" s="26"/>
    </row>
    <row r="31" spans="1:11" ht="21.75" customHeight="1">
      <c r="A31" s="43" t="s">
        <v>20</v>
      </c>
      <c r="B31" s="40"/>
      <c r="C31" s="40"/>
      <c r="D31" s="40"/>
      <c r="E31" s="40"/>
      <c r="F31" s="40"/>
      <c r="G31" s="40"/>
      <c r="H31" s="40"/>
      <c r="I31" s="40"/>
      <c r="J31" s="40"/>
      <c r="K31" s="40"/>
    </row>
  </sheetData>
  <mergeCells count="73">
    <mergeCell ref="A31:K31"/>
    <mergeCell ref="G29:K29"/>
    <mergeCell ref="G30:K30"/>
    <mergeCell ref="E29:F29"/>
    <mergeCell ref="A30:B30"/>
    <mergeCell ref="C30:D30"/>
    <mergeCell ref="E30:F30"/>
    <mergeCell ref="E16:F16"/>
    <mergeCell ref="G16:H16"/>
    <mergeCell ref="I16:K16"/>
    <mergeCell ref="A19:K19"/>
    <mergeCell ref="A20:K20"/>
    <mergeCell ref="A7:K7"/>
    <mergeCell ref="A8:K8"/>
    <mergeCell ref="A9:K9"/>
    <mergeCell ref="B10:C10"/>
    <mergeCell ref="D10:E10"/>
    <mergeCell ref="F10:G10"/>
    <mergeCell ref="E17:F17"/>
    <mergeCell ref="G17:H17"/>
    <mergeCell ref="B11:C11"/>
    <mergeCell ref="D11:E11"/>
    <mergeCell ref="F11:G11"/>
    <mergeCell ref="B12:C12"/>
    <mergeCell ref="D12:E12"/>
    <mergeCell ref="F12:G12"/>
    <mergeCell ref="B13:C13"/>
    <mergeCell ref="D13:E13"/>
    <mergeCell ref="F13:G13"/>
    <mergeCell ref="H13:K13"/>
    <mergeCell ref="A14:K14"/>
    <mergeCell ref="A15:K15"/>
    <mergeCell ref="A16:B16"/>
    <mergeCell ref="C16:D16"/>
    <mergeCell ref="A25:D25"/>
    <mergeCell ref="E25:F25"/>
    <mergeCell ref="G25:H25"/>
    <mergeCell ref="I25:K25"/>
    <mergeCell ref="A1:K5"/>
    <mergeCell ref="H10:K10"/>
    <mergeCell ref="H11:K11"/>
    <mergeCell ref="H12:K12"/>
    <mergeCell ref="I18:K18"/>
    <mergeCell ref="A18:B18"/>
    <mergeCell ref="C18:D18"/>
    <mergeCell ref="E18:F18"/>
    <mergeCell ref="G18:H18"/>
    <mergeCell ref="I17:K17"/>
    <mergeCell ref="A17:B17"/>
    <mergeCell ref="C17:D17"/>
    <mergeCell ref="A28:K28"/>
    <mergeCell ref="A29:B29"/>
    <mergeCell ref="C29:D29"/>
    <mergeCell ref="A26:D26"/>
    <mergeCell ref="E26:F26"/>
    <mergeCell ref="I26:K26"/>
    <mergeCell ref="G26:H26"/>
    <mergeCell ref="A27:K27"/>
    <mergeCell ref="A21:D21"/>
    <mergeCell ref="E21:F21"/>
    <mergeCell ref="A22:D22"/>
    <mergeCell ref="E22:F22"/>
    <mergeCell ref="I21:K21"/>
    <mergeCell ref="I22:K22"/>
    <mergeCell ref="G22:H22"/>
    <mergeCell ref="A23:D23"/>
    <mergeCell ref="E23:F23"/>
    <mergeCell ref="A24:D24"/>
    <mergeCell ref="E24:F24"/>
    <mergeCell ref="I23:K23"/>
    <mergeCell ref="G24:H24"/>
    <mergeCell ref="I24:K24"/>
    <mergeCell ref="G23:H23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REL. GERENCIAL DE PRODUÇÃO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Estela Vieira Mendes</dc:creator>
  <cp:lastModifiedBy>Gabriella Lima da Silva Vieira</cp:lastModifiedBy>
  <cp:lastPrinted>2023-08-23T19:49:53Z</cp:lastPrinted>
  <dcterms:created xsi:type="dcterms:W3CDTF">2023-08-22T18:15:45Z</dcterms:created>
  <dcterms:modified xsi:type="dcterms:W3CDTF">2023-08-24T17:04:08Z</dcterms:modified>
</cp:coreProperties>
</file>