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AGO 2019" sheetId="1" r:id="rId1"/>
  </sheets>
  <definedNames>
    <definedName name="_xlnm._FilterDatabase" localSheetId="0" hidden="1">'AGO 2019'!$A$66:$B$72</definedName>
    <definedName name="_xlnm.Print_Area" localSheetId="0">'AGO 2019'!$A$1:$B$80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7" i="1"/>
  <c r="B38" i="1" s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<sst xmlns="http://schemas.openxmlformats.org/spreadsheetml/2006/main" count="54" uniqueCount="49">
  <si>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</si>
  <si>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</si>
  <si>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</si>
  <si>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</si>
  <si>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</si>
  <si>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28/06/2019 A 25/12/2020 - 8º TERMO ADITIVO</t>
  </si>
  <si>
    <t>Valor Repasse Bruto Mensal: R$ 1.772.997,28</t>
  </si>
  <si>
    <t>AGOSTO/2019</t>
  </si>
  <si>
    <t>FLUXO DE CAIXA</t>
  </si>
  <si>
    <t>SALDO ANTERIOR / INICIAL</t>
  </si>
  <si>
    <t>Caixa Econômica Federal  -  Agência 1550 - Conta Corrente  3504-0</t>
  </si>
  <si>
    <t>Caixa Econômica Federal  -  Agência 1550 - Aplicação  3504-0</t>
  </si>
  <si>
    <t xml:space="preserve">Banco Santander - Agência 1223 - Conta Corrente  13.001478-8 </t>
  </si>
  <si>
    <t>Banco Santander - Agência 1223 - Aplicação Automática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</si>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</sst>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49" zoomScaleNormal="100" workbookViewId="0">
      <selection activeCell="B84" sqref="B84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43678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320012.40999999997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74.599999999999994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0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320087.00999999995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153.93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3856528.96</v>
      </c>
      <c r="C36" s="3"/>
    </row>
    <row r="37" spans="1:6" ht="15.75" customHeight="1" x14ac:dyDescent="0.35">
      <c r="A37" s="33" t="s">
        <v>19</v>
      </c>
      <c r="B37" s="22">
        <f>2100+2954.05</f>
        <v>5054.05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3861736.94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822403.49</v>
      </c>
      <c r="C41" s="27"/>
    </row>
    <row r="42" spans="1:6" ht="15.75" customHeight="1" x14ac:dyDescent="0.35">
      <c r="A42" s="37" t="s">
        <v>23</v>
      </c>
      <c r="B42" s="22">
        <v>726781.05</v>
      </c>
      <c r="D42" s="27"/>
      <c r="E42" s="26"/>
    </row>
    <row r="43" spans="1:6" ht="15.75" customHeight="1" x14ac:dyDescent="0.35">
      <c r="A43" s="37" t="s">
        <v>24</v>
      </c>
      <c r="B43" s="22">
        <v>79532.160000000003</v>
      </c>
      <c r="C43" s="27"/>
      <c r="D43" s="27"/>
    </row>
    <row r="44" spans="1:6" ht="15.75" customHeight="1" x14ac:dyDescent="0.35">
      <c r="A44" s="37" t="s">
        <v>25</v>
      </c>
      <c r="B44" s="22">
        <v>0</v>
      </c>
      <c r="D44" s="27"/>
    </row>
    <row r="45" spans="1:6" ht="15.75" customHeight="1" x14ac:dyDescent="0.35">
      <c r="A45" s="37" t="s">
        <v>26</v>
      </c>
      <c r="B45" s="22">
        <v>20460.64</v>
      </c>
      <c r="D45" s="26"/>
    </row>
    <row r="46" spans="1:6" ht="15.75" customHeight="1" x14ac:dyDescent="0.35">
      <c r="A46" s="37" t="s">
        <v>27</v>
      </c>
      <c r="B46" s="22">
        <v>53906.25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26128.720000000001</v>
      </c>
      <c r="D48" s="27"/>
    </row>
    <row r="49" spans="1:6" ht="15.75" customHeight="1" x14ac:dyDescent="0.35">
      <c r="A49" s="37" t="s">
        <v>30</v>
      </c>
      <c r="B49" s="22">
        <v>121032.47</v>
      </c>
      <c r="D49" s="27"/>
    </row>
    <row r="50" spans="1:6" ht="15.75" customHeight="1" x14ac:dyDescent="0.35">
      <c r="A50" s="37" t="s">
        <v>31</v>
      </c>
      <c r="B50" s="22">
        <v>855.83</v>
      </c>
    </row>
    <row r="51" spans="1:6" ht="15.75" customHeight="1" x14ac:dyDescent="0.35">
      <c r="A51" s="37" t="s">
        <v>32</v>
      </c>
      <c r="B51" s="22">
        <v>0</v>
      </c>
      <c r="E51" s="26"/>
    </row>
    <row r="52" spans="1:6" ht="15.75" customHeight="1" x14ac:dyDescent="0.35">
      <c r="A52" s="37" t="s">
        <v>33</v>
      </c>
      <c r="B52" s="22">
        <v>2166.9699999999998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874728.93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2727996.51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43708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1236506.32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12</v>
      </c>
      <c r="B69" s="22">
        <v>0</v>
      </c>
      <c r="C69" s="3"/>
      <c r="D69" s="23"/>
      <c r="E69" s="3"/>
      <c r="F69" s="3"/>
    </row>
    <row r="70" spans="1:6" ht="15.75" customHeight="1" x14ac:dyDescent="0.35">
      <c r="A70" s="21" t="s">
        <v>13</v>
      </c>
      <c r="B70" s="22">
        <v>213696.58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1439.5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25">
        <f>SUM(B67:B71)</f>
        <v>1451642.4000000001</v>
      </c>
      <c r="C72" s="34"/>
    </row>
    <row r="73" spans="1:6" x14ac:dyDescent="0.35">
      <c r="A73" s="44"/>
      <c r="B73" s="45"/>
    </row>
    <row r="74" spans="1:6" ht="13.5" customHeight="1" x14ac:dyDescent="0.35">
      <c r="A74" s="46" t="s">
        <v>48</v>
      </c>
      <c r="B74" s="47"/>
      <c r="C74" s="26"/>
    </row>
    <row r="75" spans="1:6" ht="13.5" customHeight="1" x14ac:dyDescent="0.35">
      <c r="A75" s="12"/>
      <c r="B75" s="47"/>
      <c r="C75" s="26"/>
    </row>
    <row r="76" spans="1:6" x14ac:dyDescent="0.35">
      <c r="A76" s="48"/>
      <c r="B76" s="36"/>
    </row>
    <row r="77" spans="1:6" x14ac:dyDescent="0.35">
      <c r="A77" s="49"/>
      <c r="B77" s="36"/>
    </row>
    <row r="78" spans="1:6" x14ac:dyDescent="0.35">
      <c r="A78" s="49"/>
      <c r="B78" s="36"/>
    </row>
    <row r="79" spans="1:6" x14ac:dyDescent="0.35">
      <c r="A79" s="49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 2019</vt:lpstr>
      <vt:lpstr>'AGO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2021-07-27T13:09:21Z</dcterms:created>
  <dcterms:modified xsi:type="dcterms:W3CDTF">2021-07-27T13:09:34Z</dcterms:modified>
</cp:coreProperties>
</file>