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CEAP-SOL" sheetId="1" r:id="rId1"/>
  </sheets>
  <definedNames>
    <definedName name="_xlnm.Print_Area" localSheetId="0">'CEAP-SOL'!$A$1:$V$98</definedName>
    <definedName name="_xlnm.Print_Titles" localSheetId="0">'CEAP-SOL'!$58:$59</definedName>
  </definedName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6" i="1" l="1"/>
  <c r="U47" i="1"/>
  <c r="T47" i="1"/>
  <c r="S47" i="1"/>
  <c r="R47" i="1"/>
  <c r="Q47" i="1"/>
  <c r="P47" i="1"/>
  <c r="O47" i="1"/>
  <c r="N47" i="1"/>
  <c r="M47" i="1"/>
  <c r="L47" i="1"/>
  <c r="J47" i="1"/>
  <c r="I47" i="1"/>
  <c r="H47" i="1"/>
  <c r="G47" i="1"/>
  <c r="F47" i="1"/>
  <c r="E47" i="1"/>
  <c r="D47" i="1"/>
  <c r="C47" i="1"/>
  <c r="B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47" i="1" s="1"/>
</calcChain>
</file>

<file path=xl/sharedStrings.xml><?xml version="1.0" encoding="utf-8"?>
<sst xmlns="http://schemas.openxmlformats.org/spreadsheetml/2006/main" count="149" uniqueCount="77">
  <si>
    <t>Relatório Resumido da Execução Orçamentária e Financeira por Contrato de Gestão</t>
  </si>
  <si>
    <t>Mês/Ano: Novembro/2023</t>
  </si>
  <si>
    <t>Órgão Contratante: SECRETARIA DE ESTADO DA SAÚDE – SES/GO.</t>
  </si>
  <si>
    <t>CNPJ: 02.529.964/0001-57</t>
  </si>
  <si>
    <t>Organização Social Contratada : INSTITUTO SÓCRATES GUANAES - ISG</t>
  </si>
  <si>
    <t>CNPJ: 03.969.808/0008-46</t>
  </si>
  <si>
    <t>Unidade Gerida: Centro de Atenção Prolongada e Casa de Apoio Condomínio Solidariedade - CEAP/SOL.</t>
  </si>
  <si>
    <t xml:space="preserve"> Termo de Transferência de Gestão nº 003/2013-SES/GO - 12° Termo Aditivo, 13° Termo Aditivo</t>
  </si>
  <si>
    <t>Vigência do Contrato de Gestão -Início:   01/12/2013 Término 27/06/2014 / 12° Termo Aditivo : Início:  25/06/2022  Término 24/06/2023    e 13° Termo Aditivo: Início:   25/06/2023  Término 24/06/2024</t>
  </si>
  <si>
    <t>Previsão de Repasse Mensal do Contrato de Gestão/ADITIVO: - Custeio : R$ 1.768.408,89       Processo nº: 201100010017260.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</si>
  <si>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</si>
  <si>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</si>
  <si>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</si>
  <si>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</si>
  <si>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</si>
  <si>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</si>
  <si>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</si>
  <si>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</si>
  <si>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</si>
  <si>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</si>
  <si>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</si>
  <si>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</si>
  <si>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</si>
  <si>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</si>
  <si>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10=(5-6)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</si>
  <si>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</si>
  <si>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</si>
  <si>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</si>
  <si>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</si>
  <si>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</si>
  <si>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</si>
  <si>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</si>
  <si>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</si>
  <si>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</si>
  <si>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</si>
  <si>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</si>
  <si>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</si>
  <si>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</si>
  <si>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</si>
  <si>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</si>
  <si>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</si>
  <si>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</si>
  <si>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</si>
  <si>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</si>
  <si>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</si>
  <si>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 xml:space="preserve">Mandados Judiciais 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</si>
  <si>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</si>
  <si>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</si>
  <si>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</si>
  <si>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</si>
  <si>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</si>
  <si>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</si>
  <si>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</si>
  <si>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</si>
  <si>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</si>
  <si>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</si>
  <si>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</si>
  <si>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3.1.91.11.10</t>
  </si>
  <si>
    <t xml:space="preserve">SUPECC-03082 e SES/GMAE - CG-14421 </t>
  </si>
  <si>
    <t>*Glosa - Servidores cedidos.</t>
  </si>
  <si>
    <t>Glosa -Residentes (Programa de Residência Médica).</t>
  </si>
  <si>
    <t>Glosa- Concessionárias (faturas da energia).</t>
  </si>
  <si>
    <t>3.3.90.39.04</t>
  </si>
  <si>
    <t>*Glosa- Concessionárias (faturas da energia).</t>
  </si>
  <si>
    <t>Glosa - Não cumprimento de Metas Contratuais.</t>
  </si>
  <si>
    <t>25 de junho de 2022 a 24 de dezembro de 2022</t>
  </si>
  <si>
    <t>Comissão de Avaliação e Monitoramento dos Contratos de Gestão - COMACG - 20549</t>
  </si>
  <si>
    <t>Glosa Segurança Armada.</t>
  </si>
  <si>
    <t>Outras Glosas.</t>
  </si>
  <si>
    <t>Total Geral</t>
  </si>
  <si>
    <t xml:space="preserve">* Glosa aplicada com valor estimado - ajuste será realizado posteriormente, quando informado pela SES/GMAE - CG-14421. </t>
  </si>
  <si>
    <t>Nota Explicativa: Item 8. Pagamentos (repasses – Restos a Pagar): Repasse referente a investimento Investimento,adequação do sistema de gestão hospitalar , em atendimento à Portaria nº 1046/2019 SES/GO (SEI nº 000010754643) PROC.201900010049590 (R$ 840.000,00).  - Item 9. Pagamentos de Despesas de Exercícios Anteriores - DEA: Repasse referente a ressarcimentos trabalhista, natureza de despesas 3.3.50.85.02,  processo nº 202200010058484,  referência dezembro de 2020 a abril de 2021 (R$ 295.332,88), referência agosto de 2021 a junho de 2022 (R$ 343.963,26).</t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</si>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</sst>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\-??_-;_-@_-"/>
    <numFmt numFmtId="165" formatCode="[$-416]mmm\-yy;@"/>
    <numFmt numFmtId="166" formatCode="* #,##0.00\ ;\-* #,##0.00\ ;* \-00\ ;@\ "/>
  </numFmts>
  <fonts count="7" x14ac:knownFonts="1"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0" fontId="1" fillId="0" borderId="0"/>
  </cellStyleXfs>
  <cellXfs count="77">
    <xf numFmtId="0" fontId="0" fillId="0" borderId="0" xfId="0"/>
    <xf numFmtId="0" fontId="4" fillId="2" borderId="1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wrapText="1"/>
    </xf>
    <xf numFmtId="0" fontId="4" fillId="2" borderId="2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164" fontId="3" fillId="0" borderId="13" xfId="0" applyNumberFormat="1" applyFont="1" applyBorder="1" applyAlignment="1" applyProtection="1">
      <alignment vertical="center" wrapText="1"/>
    </xf>
    <xf numFmtId="4" fontId="1" fillId="0" borderId="14" xfId="2" applyNumberFormat="1" applyFont="1" applyBorder="1" applyAlignment="1" applyProtection="1"/>
    <xf numFmtId="164" fontId="3" fillId="0" borderId="15" xfId="0" applyNumberFormat="1" applyFont="1" applyBorder="1" applyAlignment="1" applyProtection="1">
      <alignment wrapText="1"/>
    </xf>
    <xf numFmtId="164" fontId="3" fillId="0" borderId="15" xfId="1" applyFont="1" applyBorder="1" applyAlignment="1" applyProtection="1">
      <alignment horizontal="center" vertical="center" wrapText="1"/>
    </xf>
    <xf numFmtId="165" fontId="3" fillId="0" borderId="15" xfId="0" applyNumberFormat="1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wrapText="1"/>
    </xf>
    <xf numFmtId="164" fontId="3" fillId="0" borderId="16" xfId="0" applyNumberFormat="1" applyFont="1" applyBorder="1" applyAlignment="1" applyProtection="1">
      <alignment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5" xfId="0" applyNumberFormat="1" applyFont="1" applyBorder="1" applyAlignment="1" applyProtection="1">
      <alignment vertical="center" wrapText="1"/>
    </xf>
    <xf numFmtId="164" fontId="3" fillId="0" borderId="16" xfId="1" applyFont="1" applyBorder="1" applyAlignment="1" applyProtection="1">
      <alignment horizontal="center" vertical="center" wrapText="1"/>
    </xf>
    <xf numFmtId="165" fontId="3" fillId="0" borderId="16" xfId="0" applyNumberFormat="1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wrapText="1"/>
    </xf>
    <xf numFmtId="0" fontId="3" fillId="0" borderId="9" xfId="0" applyFont="1" applyBorder="1" applyAlignment="1" applyProtection="1">
      <alignment horizontal="center" vertical="center" wrapText="1"/>
    </xf>
    <xf numFmtId="164" fontId="3" fillId="0" borderId="16" xfId="0" applyNumberFormat="1" applyFont="1" applyBorder="1" applyAlignment="1" applyProtection="1">
      <alignment vertical="center" wrapText="1"/>
    </xf>
    <xf numFmtId="17" fontId="3" fillId="0" borderId="9" xfId="0" applyNumberFormat="1" applyFont="1" applyBorder="1" applyAlignment="1" applyProtection="1">
      <alignment horizontal="center" vertical="center" wrapText="1"/>
    </xf>
    <xf numFmtId="4" fontId="3" fillId="0" borderId="16" xfId="0" applyNumberFormat="1" applyFont="1" applyBorder="1" applyAlignment="1" applyProtection="1">
      <alignment wrapText="1"/>
    </xf>
    <xf numFmtId="166" fontId="3" fillId="0" borderId="16" xfId="0" applyNumberFormat="1" applyFont="1" applyBorder="1" applyAlignment="1" applyProtection="1">
      <alignment wrapText="1"/>
    </xf>
    <xf numFmtId="0" fontId="3" fillId="0" borderId="16" xfId="0" applyFont="1" applyBorder="1" applyAlignment="1" applyProtection="1">
      <alignment horizontal="center" vertical="center" wrapText="1"/>
    </xf>
    <xf numFmtId="164" fontId="3" fillId="0" borderId="16" xfId="0" applyNumberFormat="1" applyFont="1" applyBorder="1" applyAlignment="1" applyProtection="1">
      <alignment horizontal="center" vertical="center" wrapText="1"/>
    </xf>
    <xf numFmtId="4" fontId="3" fillId="0" borderId="16" xfId="0" applyNumberFormat="1" applyFont="1" applyBorder="1" applyAlignment="1" applyProtection="1">
      <alignment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164" fontId="3" fillId="4" borderId="16" xfId="0" applyNumberFormat="1" applyFont="1" applyFill="1" applyBorder="1" applyAlignment="1" applyProtection="1">
      <alignment wrapText="1"/>
    </xf>
    <xf numFmtId="0" fontId="3" fillId="4" borderId="16" xfId="0" applyFont="1" applyFill="1" applyBorder="1" applyAlignment="1" applyProtection="1">
      <alignment wrapText="1"/>
    </xf>
    <xf numFmtId="0" fontId="3" fillId="5" borderId="18" xfId="0" applyFont="1" applyFill="1" applyBorder="1" applyAlignment="1" applyProtection="1">
      <alignment wrapText="1"/>
    </xf>
    <xf numFmtId="164" fontId="5" fillId="5" borderId="12" xfId="0" applyNumberFormat="1" applyFont="1" applyFill="1" applyBorder="1" applyAlignment="1" applyProtection="1">
      <alignment horizontal="right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164" fontId="3" fillId="0" borderId="0" xfId="0" applyNumberFormat="1" applyFont="1" applyAlignment="1" applyProtection="1">
      <alignment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vertical="center" wrapText="1"/>
    </xf>
    <xf numFmtId="164" fontId="3" fillId="0" borderId="14" xfId="1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horizontal="center" vertical="center" wrapText="1"/>
    </xf>
    <xf numFmtId="1" fontId="3" fillId="0" borderId="14" xfId="0" applyNumberFormat="1" applyFont="1" applyBorder="1" applyAlignment="1" applyProtection="1">
      <alignment horizontal="center" vertical="center" wrapText="1"/>
    </xf>
    <xf numFmtId="165" fontId="3" fillId="0" borderId="14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4" fontId="3" fillId="0" borderId="14" xfId="1" applyNumberFormat="1" applyFont="1" applyBorder="1" applyAlignment="1" applyProtection="1">
      <alignment vertical="center" wrapText="1"/>
    </xf>
    <xf numFmtId="165" fontId="3" fillId="0" borderId="14" xfId="0" applyNumberFormat="1" applyFont="1" applyBorder="1" applyAlignment="1" applyProtection="1">
      <alignment vertical="center" wrapText="1"/>
    </xf>
    <xf numFmtId="164" fontId="5" fillId="6" borderId="14" xfId="0" applyNumberFormat="1" applyFont="1" applyFill="1" applyBorder="1" applyAlignment="1" applyProtection="1">
      <alignment horizontal="right" vertical="center" wrapText="1"/>
    </xf>
    <xf numFmtId="0" fontId="3" fillId="6" borderId="14" xfId="0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>
      <alignment horizont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vertical="center" wrapText="1"/>
    </xf>
    <xf numFmtId="0" fontId="5" fillId="6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</cellXfs>
  <cellStyles count="3">
    <cellStyle name="Normal" xfId="0" builtinId="0"/>
    <cellStyle name="Normal 4" xfId="2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18E"/>
  </sheetPr>
  <dimension ref="A1:V141"/>
  <sheetViews>
    <sheetView tabSelected="1" topLeftCell="A4" zoomScale="85" zoomScaleNormal="85" workbookViewId="0">
      <selection sqref="A1:V1"/>
    </sheetView>
  </sheetViews>
  <sheetFormatPr defaultColWidth="8.7109375" defaultRowHeight="12.75" x14ac:dyDescent="0.2"/>
  <cols>
    <col min="2" max="2" width="14.28515625" style="15" customWidth="1"/>
    <col min="3" max="3" width="17.7109375" style="16" customWidth="1"/>
    <col min="4" max="6" width="13.7109375" style="15" customWidth="1"/>
    <col min="7" max="7" width="14.42578125" style="15" customWidth="1"/>
    <col min="8" max="8" width="16.140625" style="15" customWidth="1"/>
    <col min="9" max="9" width="14.7109375" style="15" customWidth="1"/>
    <col min="10" max="10" width="13.85546875" style="15" customWidth="1"/>
    <col min="11" max="11" width="15.5703125" style="15" customWidth="1"/>
    <col min="12" max="14" width="13.85546875" style="15" customWidth="1"/>
    <col min="15" max="22" width="15.28515625" style="15" customWidth="1"/>
  </cols>
  <sheetData>
    <row r="1" spans="1:22" ht="26.25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8"/>
      <c r="T2" s="18"/>
      <c r="U2" s="18"/>
      <c r="V2" s="18"/>
    </row>
    <row r="3" spans="1:22" x14ac:dyDescent="0.2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8"/>
      <c r="Q4" s="18"/>
      <c r="R4" s="18"/>
      <c r="S4" s="18"/>
      <c r="T4" s="18"/>
      <c r="U4" s="18"/>
      <c r="V4" s="18"/>
    </row>
    <row r="5" spans="1:22" x14ac:dyDescent="0.2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x14ac:dyDescent="0.2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8"/>
      <c r="P6" s="18"/>
      <c r="Q6" s="18"/>
      <c r="R6" s="18"/>
      <c r="S6" s="18"/>
      <c r="T6" s="18"/>
      <c r="U6" s="18"/>
      <c r="V6" s="18"/>
    </row>
    <row r="7" spans="1:22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8"/>
      <c r="P7" s="18"/>
      <c r="Q7" s="18"/>
      <c r="R7" s="18"/>
      <c r="S7" s="18"/>
      <c r="T7" s="18"/>
      <c r="U7" s="18"/>
      <c r="V7" s="18"/>
    </row>
    <row r="8" spans="1:22" x14ac:dyDescent="0.2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x14ac:dyDescent="0.2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8"/>
      <c r="P9" s="18"/>
      <c r="Q9" s="18"/>
      <c r="R9" s="18"/>
      <c r="S9" s="18"/>
      <c r="T9" s="18"/>
      <c r="U9" s="18"/>
      <c r="V9" s="18"/>
    </row>
    <row r="10" spans="1:22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8"/>
      <c r="P10" s="18"/>
      <c r="Q10" s="18"/>
      <c r="R10" s="18"/>
      <c r="S10" s="18"/>
      <c r="T10" s="18"/>
      <c r="U10" s="18"/>
      <c r="V10" s="18"/>
    </row>
    <row r="11" spans="1:22" x14ac:dyDescent="0.2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8"/>
      <c r="P12" s="18"/>
      <c r="Q12" s="18"/>
      <c r="R12" s="18"/>
      <c r="S12" s="18"/>
      <c r="T12" s="18"/>
      <c r="U12" s="18"/>
      <c r="V12" s="18"/>
    </row>
    <row r="13" spans="1:22" hidden="1" x14ac:dyDescent="0.2">
      <c r="A13" s="18"/>
      <c r="B13" s="18"/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18"/>
      <c r="P13" s="18"/>
      <c r="Q13" s="18"/>
      <c r="R13" s="18"/>
      <c r="S13" s="18"/>
      <c r="T13" s="18"/>
      <c r="U13" s="18"/>
      <c r="V13" s="18"/>
    </row>
    <row r="14" spans="1:22" hidden="1" x14ac:dyDescent="0.2">
      <c r="A14" s="18"/>
      <c r="B14" s="18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5.75" customHeight="1" x14ac:dyDescent="0.2">
      <c r="A15" s="9" t="s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5.75" customHeight="1" x14ac:dyDescent="0.2">
      <c r="A16" s="9" t="s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0"/>
      <c r="Q17" s="20"/>
      <c r="R17" s="20"/>
      <c r="S17" s="20"/>
      <c r="T17" s="20"/>
      <c r="U17" s="20"/>
      <c r="V17" s="20"/>
    </row>
    <row r="18" spans="1:22" ht="15.75" customHeight="1" x14ac:dyDescent="0.2">
      <c r="A18" s="9" t="s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25.5" customHeight="1" x14ac:dyDescent="0.2">
      <c r="A19" s="9" t="s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 customHeight="1" x14ac:dyDescent="0.2">
      <c r="A20" s="7" t="s">
        <v>11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.75" customHeight="1" x14ac:dyDescent="0.2">
      <c r="A21" s="6" t="s">
        <v>12</v>
      </c>
      <c r="B21" s="21"/>
      <c r="C21" s="5" t="s">
        <v>13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72.75" customHeight="1" x14ac:dyDescent="0.2">
      <c r="A22" s="6"/>
      <c r="B22" s="4" t="s">
        <v>14</v>
      </c>
      <c r="C22" s="3" t="s">
        <v>15</v>
      </c>
      <c r="D22" s="2" t="s">
        <v>16</v>
      </c>
      <c r="E22" s="2"/>
      <c r="F22" s="2"/>
      <c r="G22" s="2" t="s">
        <v>17</v>
      </c>
      <c r="H22" s="2"/>
      <c r="I22" s="2"/>
      <c r="J22" s="22" t="s">
        <v>18</v>
      </c>
      <c r="K22" s="2" t="s">
        <v>19</v>
      </c>
      <c r="L22" s="2"/>
      <c r="M22" s="2"/>
      <c r="N22" s="2"/>
      <c r="O22" s="2" t="s">
        <v>20</v>
      </c>
      <c r="P22" s="2"/>
      <c r="Q22" s="22" t="s">
        <v>21</v>
      </c>
      <c r="R22" s="2" t="s">
        <v>22</v>
      </c>
      <c r="S22" s="2"/>
      <c r="T22" s="2" t="s">
        <v>23</v>
      </c>
      <c r="U22" s="2"/>
      <c r="V22" s="3" t="s">
        <v>24</v>
      </c>
    </row>
    <row r="23" spans="1:22" ht="37.5" customHeight="1" x14ac:dyDescent="0.2">
      <c r="A23" s="6"/>
      <c r="B23" s="4"/>
      <c r="C23" s="3"/>
      <c r="D23" s="23" t="s">
        <v>25</v>
      </c>
      <c r="E23" s="23" t="s">
        <v>26</v>
      </c>
      <c r="F23" s="23" t="s">
        <v>27</v>
      </c>
      <c r="G23" s="23" t="s">
        <v>25</v>
      </c>
      <c r="H23" s="23" t="s">
        <v>26</v>
      </c>
      <c r="I23" s="23" t="s">
        <v>27</v>
      </c>
      <c r="J23" s="23" t="s">
        <v>25</v>
      </c>
      <c r="K23" s="23" t="s">
        <v>28</v>
      </c>
      <c r="L23" s="23" t="s">
        <v>25</v>
      </c>
      <c r="M23" s="23" t="s">
        <v>26</v>
      </c>
      <c r="N23" s="23" t="s">
        <v>27</v>
      </c>
      <c r="O23" s="23" t="s">
        <v>25</v>
      </c>
      <c r="P23" s="23" t="s">
        <v>26</v>
      </c>
      <c r="Q23" s="23"/>
      <c r="R23" s="23" t="s">
        <v>25</v>
      </c>
      <c r="S23" s="23" t="s">
        <v>26</v>
      </c>
      <c r="T23" s="23" t="s">
        <v>25</v>
      </c>
      <c r="U23" s="23" t="s">
        <v>29</v>
      </c>
      <c r="V23" s="3"/>
    </row>
    <row r="24" spans="1:22" ht="15" x14ac:dyDescent="0.25">
      <c r="A24" s="24" t="s">
        <v>30</v>
      </c>
      <c r="B24" s="25">
        <v>1859726.07</v>
      </c>
      <c r="C24" s="25">
        <v>1859726.07</v>
      </c>
      <c r="D24" s="26">
        <v>8396096</v>
      </c>
      <c r="E24" s="27">
        <v>0</v>
      </c>
      <c r="F24" s="27">
        <v>0</v>
      </c>
      <c r="G24" s="27"/>
      <c r="H24" s="27"/>
      <c r="I24" s="27"/>
      <c r="J24" s="28">
        <v>126131.2</v>
      </c>
      <c r="K24" s="29"/>
      <c r="L24" s="27"/>
      <c r="M24" s="27"/>
      <c r="N24" s="27"/>
      <c r="O24" s="30"/>
      <c r="P24" s="30"/>
      <c r="Q24" s="30"/>
      <c r="R24" s="30"/>
      <c r="S24" s="30"/>
      <c r="T24" s="30"/>
      <c r="U24" s="30"/>
      <c r="V24" s="31">
        <f t="shared" ref="V24:V46" si="0">L24+M24+N24+R24+S24+T24+U24</f>
        <v>0</v>
      </c>
    </row>
    <row r="25" spans="1:22" x14ac:dyDescent="0.2">
      <c r="A25" s="32" t="s">
        <v>31</v>
      </c>
      <c r="B25" s="33">
        <v>1859726.07</v>
      </c>
      <c r="C25" s="33">
        <v>1859726.07</v>
      </c>
      <c r="D25" s="31"/>
      <c r="E25" s="31"/>
      <c r="F25" s="31"/>
      <c r="G25" s="31">
        <v>1743184.69</v>
      </c>
      <c r="H25" s="31">
        <v>0</v>
      </c>
      <c r="I25" s="31">
        <v>0</v>
      </c>
      <c r="J25" s="34">
        <v>116541.38</v>
      </c>
      <c r="K25" s="35">
        <v>44958</v>
      </c>
      <c r="L25" s="31">
        <v>1689726.07</v>
      </c>
      <c r="M25" s="31"/>
      <c r="N25" s="31"/>
      <c r="O25" s="36"/>
      <c r="P25" s="36"/>
      <c r="Q25" s="36"/>
      <c r="R25" s="36"/>
      <c r="S25" s="36"/>
      <c r="T25" s="36"/>
      <c r="U25" s="36"/>
      <c r="V25" s="31">
        <f t="shared" si="0"/>
        <v>1689726.07</v>
      </c>
    </row>
    <row r="26" spans="1:22" x14ac:dyDescent="0.2">
      <c r="A26" s="37" t="s">
        <v>32</v>
      </c>
      <c r="B26" s="38">
        <v>1859726.07</v>
      </c>
      <c r="C26" s="38">
        <v>1859726.07</v>
      </c>
      <c r="D26" s="31">
        <v>0</v>
      </c>
      <c r="E26" s="31">
        <v>39200</v>
      </c>
      <c r="F26" s="31">
        <v>639296.14</v>
      </c>
      <c r="G26" s="31">
        <v>3481954.45</v>
      </c>
      <c r="H26" s="31">
        <v>0</v>
      </c>
      <c r="I26" s="31">
        <v>0</v>
      </c>
      <c r="J26" s="34">
        <v>111366.49</v>
      </c>
      <c r="K26" s="35">
        <v>44986</v>
      </c>
      <c r="L26" s="31">
        <v>1709726.07</v>
      </c>
      <c r="M26" s="31"/>
      <c r="N26" s="31"/>
      <c r="O26" s="36"/>
      <c r="P26" s="36"/>
      <c r="Q26" s="36"/>
      <c r="R26" s="36"/>
      <c r="S26" s="36"/>
      <c r="T26" s="36"/>
      <c r="U26" s="36"/>
      <c r="V26" s="31">
        <f t="shared" si="0"/>
        <v>1709726.07</v>
      </c>
    </row>
    <row r="27" spans="1:22" x14ac:dyDescent="0.2">
      <c r="A27" s="37"/>
      <c r="B27" s="38"/>
      <c r="C27" s="38"/>
      <c r="D27" s="31"/>
      <c r="E27" s="31"/>
      <c r="F27" s="31"/>
      <c r="G27" s="31"/>
      <c r="H27" s="31"/>
      <c r="I27" s="31"/>
      <c r="J27" s="34"/>
      <c r="K27" s="35">
        <v>44955</v>
      </c>
      <c r="L27" s="31">
        <v>1709726.07</v>
      </c>
      <c r="M27" s="31"/>
      <c r="N27" s="31"/>
      <c r="O27" s="36"/>
      <c r="P27" s="36"/>
      <c r="Q27" s="36"/>
      <c r="R27" s="36"/>
      <c r="S27" s="36"/>
      <c r="T27" s="36"/>
      <c r="U27" s="36"/>
      <c r="V27" s="31">
        <f t="shared" si="0"/>
        <v>1709726.07</v>
      </c>
    </row>
    <row r="28" spans="1:22" x14ac:dyDescent="0.2">
      <c r="A28" s="37" t="s">
        <v>33</v>
      </c>
      <c r="B28" s="38">
        <v>1859726.07</v>
      </c>
      <c r="C28" s="38">
        <v>1859726.07</v>
      </c>
      <c r="D28" s="31">
        <v>1678105.25</v>
      </c>
      <c r="E28" s="31">
        <v>0</v>
      </c>
      <c r="F28" s="31">
        <v>0</v>
      </c>
      <c r="G28" s="31">
        <v>1741611.08</v>
      </c>
      <c r="H28" s="31">
        <v>0</v>
      </c>
      <c r="I28" s="31">
        <v>0</v>
      </c>
      <c r="J28" s="34">
        <v>118114.99</v>
      </c>
      <c r="K28" s="35">
        <v>45017</v>
      </c>
      <c r="L28" s="31">
        <v>1709726.07</v>
      </c>
      <c r="M28" s="31"/>
      <c r="N28" s="31"/>
      <c r="O28" s="36"/>
      <c r="P28" s="36"/>
      <c r="Q28" s="36"/>
      <c r="R28" s="36"/>
      <c r="S28" s="36"/>
      <c r="T28" s="36"/>
      <c r="U28" s="36"/>
      <c r="V28" s="31">
        <f t="shared" si="0"/>
        <v>1709726.07</v>
      </c>
    </row>
    <row r="29" spans="1:22" x14ac:dyDescent="0.2">
      <c r="A29" s="37" t="s">
        <v>34</v>
      </c>
      <c r="B29" s="38">
        <v>1859726.07</v>
      </c>
      <c r="C29" s="38">
        <v>1859726.07</v>
      </c>
      <c r="D29" s="31"/>
      <c r="E29" s="31"/>
      <c r="F29" s="31"/>
      <c r="G29" s="31">
        <v>3107451.03</v>
      </c>
      <c r="H29" s="31">
        <v>0</v>
      </c>
      <c r="I29" s="31">
        <v>0</v>
      </c>
      <c r="J29" s="34">
        <v>128289.45</v>
      </c>
      <c r="K29" s="35">
        <v>44986</v>
      </c>
      <c r="L29" s="31">
        <v>38633.51</v>
      </c>
      <c r="M29" s="31"/>
      <c r="N29" s="31"/>
      <c r="O29" s="36"/>
      <c r="P29" s="36"/>
      <c r="Q29" s="36"/>
      <c r="R29" s="36"/>
      <c r="S29" s="36"/>
      <c r="T29" s="36"/>
      <c r="U29" s="36"/>
      <c r="V29" s="31">
        <f t="shared" si="0"/>
        <v>38633.51</v>
      </c>
    </row>
    <row r="30" spans="1:22" x14ac:dyDescent="0.2">
      <c r="A30" s="37"/>
      <c r="B30" s="38"/>
      <c r="C30" s="38"/>
      <c r="D30" s="31"/>
      <c r="E30" s="31"/>
      <c r="F30" s="31"/>
      <c r="G30" s="31"/>
      <c r="H30" s="31"/>
      <c r="I30" s="31"/>
      <c r="J30" s="34"/>
      <c r="K30" s="35">
        <v>44955</v>
      </c>
      <c r="L30" s="31">
        <v>23868.799999999999</v>
      </c>
      <c r="M30" s="31"/>
      <c r="N30" s="31"/>
      <c r="O30" s="36"/>
      <c r="P30" s="36"/>
      <c r="Q30" s="36"/>
      <c r="R30" s="36"/>
      <c r="S30" s="36"/>
      <c r="T30" s="36"/>
      <c r="U30" s="36"/>
      <c r="V30" s="31">
        <f t="shared" si="0"/>
        <v>23868.799999999999</v>
      </c>
    </row>
    <row r="31" spans="1:22" x14ac:dyDescent="0.2">
      <c r="A31" s="37"/>
      <c r="B31" s="38"/>
      <c r="C31" s="38"/>
      <c r="D31" s="31"/>
      <c r="E31" s="31"/>
      <c r="F31" s="31"/>
      <c r="G31" s="31"/>
      <c r="H31" s="31"/>
      <c r="I31" s="31"/>
      <c r="J31" s="34"/>
      <c r="K31" s="35">
        <v>44958</v>
      </c>
      <c r="L31" s="31">
        <v>53458.62</v>
      </c>
      <c r="M31" s="31"/>
      <c r="N31" s="31"/>
      <c r="O31" s="36"/>
      <c r="P31" s="36"/>
      <c r="Q31" s="36"/>
      <c r="R31" s="36"/>
      <c r="S31" s="36"/>
      <c r="T31" s="36"/>
      <c r="U31" s="36"/>
      <c r="V31" s="31">
        <f t="shared" si="0"/>
        <v>53458.62</v>
      </c>
    </row>
    <row r="32" spans="1:22" x14ac:dyDescent="0.2">
      <c r="A32" s="37"/>
      <c r="B32" s="38"/>
      <c r="C32" s="38"/>
      <c r="D32" s="31"/>
      <c r="E32" s="31"/>
      <c r="F32" s="31"/>
      <c r="G32" s="31"/>
      <c r="H32" s="31"/>
      <c r="I32" s="31"/>
      <c r="J32" s="34"/>
      <c r="K32" s="35">
        <v>45047</v>
      </c>
      <c r="L32" s="31">
        <v>1709726.07</v>
      </c>
      <c r="M32" s="31"/>
      <c r="N32" s="31"/>
      <c r="O32" s="36"/>
      <c r="P32" s="36"/>
      <c r="Q32" s="36"/>
      <c r="R32" s="36"/>
      <c r="S32" s="36"/>
      <c r="T32" s="36"/>
      <c r="U32" s="36"/>
      <c r="V32" s="31">
        <f t="shared" si="0"/>
        <v>1709726.07</v>
      </c>
    </row>
    <row r="33" spans="1:22" x14ac:dyDescent="0.2">
      <c r="A33" s="37" t="s">
        <v>35</v>
      </c>
      <c r="B33" s="38">
        <v>1487780.85</v>
      </c>
      <c r="C33" s="38">
        <v>1487780.85</v>
      </c>
      <c r="D33" s="31"/>
      <c r="E33" s="31"/>
      <c r="F33" s="31"/>
      <c r="G33" s="31">
        <v>0</v>
      </c>
      <c r="H33" s="31">
        <v>20000</v>
      </c>
      <c r="I33" s="31">
        <v>0</v>
      </c>
      <c r="J33" s="34">
        <v>111766.44</v>
      </c>
      <c r="K33" s="35">
        <v>45017</v>
      </c>
      <c r="L33" s="31">
        <v>31885.01</v>
      </c>
      <c r="M33" s="31"/>
      <c r="N33" s="31"/>
      <c r="O33" s="36"/>
      <c r="P33" s="36"/>
      <c r="Q33" s="36"/>
      <c r="R33" s="36"/>
      <c r="S33" s="36"/>
      <c r="T33" s="36"/>
      <c r="U33" s="36"/>
      <c r="V33" s="31">
        <f t="shared" si="0"/>
        <v>31885.01</v>
      </c>
    </row>
    <row r="34" spans="1:22" x14ac:dyDescent="0.2">
      <c r="A34" s="37"/>
      <c r="B34" s="38"/>
      <c r="C34" s="38"/>
      <c r="D34" s="31"/>
      <c r="E34" s="31"/>
      <c r="F34" s="31"/>
      <c r="G34" s="31"/>
      <c r="H34" s="31"/>
      <c r="I34" s="31"/>
      <c r="J34" s="34"/>
      <c r="K34" s="35">
        <v>45078</v>
      </c>
      <c r="L34" s="31">
        <v>1337780.8500000001</v>
      </c>
      <c r="M34" s="31"/>
      <c r="N34" s="31"/>
      <c r="O34" s="36"/>
      <c r="P34" s="36"/>
      <c r="Q34" s="36"/>
      <c r="R34" s="36"/>
      <c r="S34" s="36"/>
      <c r="T34" s="36"/>
      <c r="U34" s="36"/>
      <c r="V34" s="31">
        <f t="shared" si="0"/>
        <v>1337780.8500000001</v>
      </c>
    </row>
    <row r="35" spans="1:22" x14ac:dyDescent="0.2">
      <c r="A35" s="39">
        <v>45078</v>
      </c>
      <c r="B35" s="38">
        <v>371945.22</v>
      </c>
      <c r="C35" s="38">
        <v>371945.22</v>
      </c>
      <c r="D35" s="31"/>
      <c r="E35" s="31"/>
      <c r="F35" s="31"/>
      <c r="G35" s="31"/>
      <c r="H35" s="31"/>
      <c r="I35" s="31"/>
      <c r="J35" s="34">
        <v>18263.439999999999</v>
      </c>
      <c r="K35" s="35"/>
      <c r="L35" s="31"/>
      <c r="M35" s="31"/>
      <c r="N35" s="31"/>
      <c r="O35" s="36"/>
      <c r="P35" s="36"/>
      <c r="Q35" s="36"/>
      <c r="R35" s="36"/>
      <c r="S35" s="36"/>
      <c r="T35" s="36"/>
      <c r="U35" s="36"/>
      <c r="V35" s="31">
        <f t="shared" si="0"/>
        <v>0</v>
      </c>
    </row>
    <row r="36" spans="1:22" x14ac:dyDescent="0.2">
      <c r="A36" s="37" t="s">
        <v>36</v>
      </c>
      <c r="B36" s="38">
        <v>1859726.07</v>
      </c>
      <c r="C36" s="38">
        <v>1859726.07</v>
      </c>
      <c r="D36" s="31">
        <v>11018330.789999999</v>
      </c>
      <c r="E36" s="31">
        <v>0</v>
      </c>
      <c r="F36" s="31">
        <v>0</v>
      </c>
      <c r="G36" s="31">
        <v>3705026.24</v>
      </c>
      <c r="H36" s="31">
        <v>0</v>
      </c>
      <c r="I36" s="31">
        <v>639296.14</v>
      </c>
      <c r="J36" s="34">
        <v>116419.2</v>
      </c>
      <c r="K36" s="35">
        <v>45047</v>
      </c>
      <c r="L36" s="31">
        <v>21710.55</v>
      </c>
      <c r="M36" s="31">
        <v>20000</v>
      </c>
      <c r="N36" s="31"/>
      <c r="O36" s="36"/>
      <c r="P36" s="36"/>
      <c r="Q36" s="36"/>
      <c r="R36" s="36"/>
      <c r="S36" s="31">
        <v>840</v>
      </c>
      <c r="T36" s="31">
        <v>639296.14</v>
      </c>
      <c r="U36" s="36"/>
      <c r="V36" s="31">
        <f t="shared" si="0"/>
        <v>681846.69000000006</v>
      </c>
    </row>
    <row r="37" spans="1:22" x14ac:dyDescent="0.2">
      <c r="A37" s="37"/>
      <c r="B37" s="37"/>
      <c r="C37" s="37"/>
      <c r="D37" s="31"/>
      <c r="E37" s="31"/>
      <c r="F37" s="31"/>
      <c r="G37" s="31"/>
      <c r="H37" s="31"/>
      <c r="I37" s="31"/>
      <c r="J37" s="34"/>
      <c r="K37" s="35">
        <v>45078</v>
      </c>
      <c r="L37" s="31">
        <v>371945.22</v>
      </c>
      <c r="M37" s="31"/>
      <c r="N37" s="31"/>
      <c r="O37" s="36"/>
      <c r="P37" s="36"/>
      <c r="Q37" s="36"/>
      <c r="R37" s="36"/>
      <c r="S37" s="31"/>
      <c r="T37" s="36"/>
      <c r="U37" s="36"/>
      <c r="V37" s="31">
        <f t="shared" si="0"/>
        <v>371945.22</v>
      </c>
    </row>
    <row r="38" spans="1:22" x14ac:dyDescent="0.2">
      <c r="A38" s="37"/>
      <c r="B38" s="37"/>
      <c r="C38" s="37"/>
      <c r="D38" s="31"/>
      <c r="E38" s="31"/>
      <c r="F38" s="31"/>
      <c r="G38" s="31"/>
      <c r="H38" s="31"/>
      <c r="I38" s="31"/>
      <c r="J38" s="34"/>
      <c r="K38" s="35">
        <v>45108</v>
      </c>
      <c r="L38" s="31">
        <v>1709726.07</v>
      </c>
      <c r="M38" s="31"/>
      <c r="N38" s="31"/>
      <c r="O38" s="36"/>
      <c r="P38" s="36"/>
      <c r="Q38" s="36"/>
      <c r="R38" s="36"/>
      <c r="S38" s="31"/>
      <c r="T38" s="36"/>
      <c r="U38" s="36"/>
      <c r="V38" s="31">
        <f t="shared" si="0"/>
        <v>1709726.07</v>
      </c>
    </row>
    <row r="39" spans="1:22" x14ac:dyDescent="0.2">
      <c r="A39" s="37" t="s">
        <v>37</v>
      </c>
      <c r="B39" s="38">
        <v>1859726.07</v>
      </c>
      <c r="C39" s="38">
        <v>1859726.07</v>
      </c>
      <c r="D39" s="31"/>
      <c r="E39" s="31">
        <v>7410</v>
      </c>
      <c r="F39" s="36"/>
      <c r="G39" s="40">
        <v>1751885.95</v>
      </c>
      <c r="H39" s="31"/>
      <c r="I39" s="31"/>
      <c r="J39" s="38">
        <v>279528.10499999998</v>
      </c>
      <c r="K39" s="35">
        <v>45139</v>
      </c>
      <c r="L39" s="41">
        <v>1540830.71</v>
      </c>
      <c r="M39" s="31"/>
      <c r="N39" s="31"/>
      <c r="O39" s="36"/>
      <c r="P39" s="36"/>
      <c r="Q39" s="36"/>
      <c r="R39" s="36"/>
      <c r="S39" s="36"/>
      <c r="T39" s="36"/>
      <c r="U39" s="36"/>
      <c r="V39" s="31">
        <f t="shared" si="0"/>
        <v>1540830.71</v>
      </c>
    </row>
    <row r="40" spans="1:22" x14ac:dyDescent="0.2">
      <c r="A40" s="37" t="s">
        <v>38</v>
      </c>
      <c r="B40" s="38">
        <v>1859726.07</v>
      </c>
      <c r="C40" s="38">
        <v>1859726.07</v>
      </c>
      <c r="D40" s="31"/>
      <c r="E40" s="36"/>
      <c r="F40" s="36"/>
      <c r="G40" s="40">
        <v>1709726.07</v>
      </c>
      <c r="H40" s="36"/>
      <c r="I40" s="42"/>
      <c r="J40" s="43">
        <v>122367.64</v>
      </c>
      <c r="K40" s="35" t="s">
        <v>38</v>
      </c>
      <c r="L40" s="31">
        <v>1709726.07</v>
      </c>
      <c r="M40" s="31"/>
      <c r="N40" s="36"/>
      <c r="O40" s="36"/>
      <c r="P40" s="36"/>
      <c r="Q40" s="36"/>
      <c r="R40" s="36"/>
      <c r="S40" s="36"/>
      <c r="T40" s="36"/>
      <c r="U40" s="36"/>
      <c r="V40" s="31">
        <f t="shared" si="0"/>
        <v>1709726.07</v>
      </c>
    </row>
    <row r="41" spans="1:22" x14ac:dyDescent="0.2">
      <c r="A41" s="37"/>
      <c r="B41" s="38"/>
      <c r="C41" s="38"/>
      <c r="D41" s="31"/>
      <c r="E41" s="36"/>
      <c r="F41" s="36"/>
      <c r="G41" s="36"/>
      <c r="H41" s="36"/>
      <c r="I41" s="42"/>
      <c r="J41" s="42"/>
      <c r="K41" s="35">
        <v>45078</v>
      </c>
      <c r="L41" s="31">
        <v>19970.12</v>
      </c>
      <c r="M41" s="31"/>
      <c r="N41" s="36"/>
      <c r="O41" s="36"/>
      <c r="P41" s="36"/>
      <c r="Q41" s="36"/>
      <c r="R41" s="36"/>
      <c r="S41" s="36"/>
      <c r="T41" s="36"/>
      <c r="U41" s="36"/>
      <c r="V41" s="31">
        <f t="shared" si="0"/>
        <v>19970.12</v>
      </c>
    </row>
    <row r="42" spans="1:22" x14ac:dyDescent="0.2">
      <c r="A42" s="37" t="s">
        <v>39</v>
      </c>
      <c r="B42" s="38">
        <v>1859726.07</v>
      </c>
      <c r="C42" s="38">
        <v>1859726.07</v>
      </c>
      <c r="D42" s="31"/>
      <c r="E42" s="36"/>
      <c r="F42" s="36"/>
      <c r="G42" s="40">
        <v>1709726.07</v>
      </c>
      <c r="H42" s="36"/>
      <c r="I42" s="42"/>
      <c r="J42" s="44">
        <v>122732.27</v>
      </c>
      <c r="K42" s="35">
        <v>45200</v>
      </c>
      <c r="L42" s="31">
        <v>1709726.07</v>
      </c>
      <c r="M42" s="31"/>
      <c r="N42" s="36"/>
      <c r="O42" s="36"/>
      <c r="P42" s="36"/>
      <c r="Q42" s="36"/>
      <c r="R42" s="36"/>
      <c r="S42" s="36"/>
      <c r="T42" s="36"/>
      <c r="U42" s="36"/>
      <c r="V42" s="31">
        <f t="shared" si="0"/>
        <v>1709726.07</v>
      </c>
    </row>
    <row r="43" spans="1:22" x14ac:dyDescent="0.2">
      <c r="A43" s="37"/>
      <c r="B43" s="38"/>
      <c r="C43" s="38"/>
      <c r="D43" s="31"/>
      <c r="E43" s="36"/>
      <c r="F43" s="36"/>
      <c r="G43" s="40"/>
      <c r="H43" s="36"/>
      <c r="I43" s="42"/>
      <c r="J43" s="42"/>
      <c r="K43" s="35">
        <v>45107</v>
      </c>
      <c r="L43" s="31">
        <v>33580.800000000003</v>
      </c>
      <c r="M43" s="31"/>
      <c r="N43" s="36"/>
      <c r="O43" s="36"/>
      <c r="P43" s="36"/>
      <c r="Q43" s="36"/>
      <c r="R43" s="36"/>
      <c r="S43" s="36"/>
      <c r="T43" s="36"/>
      <c r="U43" s="36"/>
      <c r="V43" s="31">
        <f t="shared" si="0"/>
        <v>33580.800000000003</v>
      </c>
    </row>
    <row r="44" spans="1:22" x14ac:dyDescent="0.2">
      <c r="A44" s="37"/>
      <c r="B44" s="38"/>
      <c r="C44" s="38"/>
      <c r="D44" s="31"/>
      <c r="E44" s="36"/>
      <c r="F44" s="36"/>
      <c r="G44" s="40"/>
      <c r="H44" s="36"/>
      <c r="I44" s="42"/>
      <c r="J44" s="42"/>
      <c r="K44" s="35">
        <v>45139</v>
      </c>
      <c r="L44" s="31">
        <v>39367.25</v>
      </c>
      <c r="M44" s="31"/>
      <c r="N44" s="36"/>
      <c r="O44" s="36"/>
      <c r="P44" s="36"/>
      <c r="Q44" s="36"/>
      <c r="R44" s="36"/>
      <c r="S44" s="36"/>
      <c r="T44" s="36"/>
      <c r="U44" s="36"/>
      <c r="V44" s="31">
        <f t="shared" si="0"/>
        <v>39367.25</v>
      </c>
    </row>
    <row r="45" spans="1:22" x14ac:dyDescent="0.2">
      <c r="A45" s="37" t="s">
        <v>40</v>
      </c>
      <c r="B45" s="38">
        <v>1859726.07</v>
      </c>
      <c r="C45" s="38">
        <v>1859726.07</v>
      </c>
      <c r="D45" s="31"/>
      <c r="E45" s="36"/>
      <c r="F45" s="36"/>
      <c r="G45" s="36"/>
      <c r="H45" s="36"/>
      <c r="I45" s="42"/>
      <c r="J45" s="44">
        <v>150000</v>
      </c>
      <c r="K45" s="35">
        <v>45232</v>
      </c>
      <c r="L45" s="36">
        <v>1709726.07</v>
      </c>
      <c r="M45" s="36"/>
      <c r="N45" s="36"/>
      <c r="O45" s="36"/>
      <c r="P45" s="36"/>
      <c r="Q45" s="36"/>
      <c r="R45" s="36"/>
      <c r="S45" s="36"/>
      <c r="T45" s="36"/>
      <c r="U45" s="36"/>
      <c r="V45" s="31">
        <f t="shared" si="0"/>
        <v>1709726.07</v>
      </c>
    </row>
    <row r="46" spans="1:22" x14ac:dyDescent="0.2">
      <c r="A46" s="45" t="s">
        <v>41</v>
      </c>
      <c r="B46" s="38">
        <v>1859726.07</v>
      </c>
      <c r="C46" s="38">
        <v>1859726.07</v>
      </c>
      <c r="D46" s="31"/>
      <c r="E46" s="46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31">
        <f t="shared" si="0"/>
        <v>0</v>
      </c>
    </row>
    <row r="47" spans="1:22" x14ac:dyDescent="0.2">
      <c r="A47" s="48"/>
      <c r="B47" s="49">
        <f t="shared" ref="B47:J47" si="1">SUM(B24:B46)</f>
        <v>22316712.84</v>
      </c>
      <c r="C47" s="49">
        <f t="shared" si="1"/>
        <v>22316712.84</v>
      </c>
      <c r="D47" s="49">
        <f t="shared" si="1"/>
        <v>21092532.039999999</v>
      </c>
      <c r="E47" s="49">
        <f t="shared" si="1"/>
        <v>46610</v>
      </c>
      <c r="F47" s="49">
        <f t="shared" si="1"/>
        <v>639296.14</v>
      </c>
      <c r="G47" s="49">
        <f t="shared" si="1"/>
        <v>18950565.579999998</v>
      </c>
      <c r="H47" s="49">
        <f t="shared" si="1"/>
        <v>20000</v>
      </c>
      <c r="I47" s="49">
        <f t="shared" si="1"/>
        <v>639296.14</v>
      </c>
      <c r="J47" s="49">
        <f t="shared" si="1"/>
        <v>1521520.6049999997</v>
      </c>
      <c r="K47" s="49"/>
      <c r="L47" s="49">
        <f t="shared" ref="L47:V47" si="2">SUM(L24:L46)</f>
        <v>18880566.07</v>
      </c>
      <c r="M47" s="49">
        <f t="shared" si="2"/>
        <v>20000</v>
      </c>
      <c r="N47" s="49">
        <f t="shared" si="2"/>
        <v>0</v>
      </c>
      <c r="O47" s="49">
        <f t="shared" si="2"/>
        <v>0</v>
      </c>
      <c r="P47" s="49">
        <f t="shared" si="2"/>
        <v>0</v>
      </c>
      <c r="Q47" s="49">
        <f t="shared" si="2"/>
        <v>0</v>
      </c>
      <c r="R47" s="49">
        <f t="shared" si="2"/>
        <v>0</v>
      </c>
      <c r="S47" s="49">
        <f t="shared" si="2"/>
        <v>840</v>
      </c>
      <c r="T47" s="49">
        <f t="shared" si="2"/>
        <v>639296.14</v>
      </c>
      <c r="U47" s="49">
        <f t="shared" si="2"/>
        <v>0</v>
      </c>
      <c r="V47" s="49">
        <f t="shared" si="2"/>
        <v>19540702.209999997</v>
      </c>
    </row>
    <row r="48" spans="1:22" x14ac:dyDescent="0.2">
      <c r="A48" s="50"/>
      <c r="B48" s="50"/>
      <c r="C48" s="5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ht="38.25" customHeight="1" x14ac:dyDescent="0.2">
      <c r="A49" s="1" t="s">
        <v>42</v>
      </c>
      <c r="B49" s="1"/>
      <c r="C49" s="1"/>
      <c r="D49" s="1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2"/>
      <c r="T49" s="50"/>
      <c r="U49" s="50"/>
      <c r="V49" s="50"/>
    </row>
    <row r="50" spans="1:22" ht="15" customHeight="1" x14ac:dyDescent="0.2">
      <c r="A50" s="68" t="s">
        <v>43</v>
      </c>
      <c r="B50" s="68"/>
      <c r="C50" s="68"/>
      <c r="D50" s="68"/>
      <c r="E50" s="68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x14ac:dyDescent="0.2">
      <c r="A51" s="68"/>
      <c r="B51" s="68"/>
      <c r="C51" s="68"/>
      <c r="D51" s="68"/>
      <c r="E51" s="68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2"/>
    </row>
    <row r="52" spans="1:22" ht="30" customHeight="1" x14ac:dyDescent="0.2">
      <c r="A52" s="69" t="s">
        <v>44</v>
      </c>
      <c r="B52" s="69"/>
      <c r="C52" s="69"/>
      <c r="D52" s="69"/>
      <c r="E52" s="6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ht="15" customHeight="1" x14ac:dyDescent="0.2">
      <c r="A53" s="69" t="s">
        <v>45</v>
      </c>
      <c r="B53" s="69"/>
      <c r="C53" s="69"/>
      <c r="D53" s="69"/>
      <c r="E53" s="6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1:22" ht="15" customHeight="1" x14ac:dyDescent="0.2">
      <c r="A54" s="69" t="s">
        <v>46</v>
      </c>
      <c r="B54" s="69"/>
      <c r="C54" s="69"/>
      <c r="D54" s="69"/>
      <c r="E54" s="6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ht="15" customHeight="1" x14ac:dyDescent="0.2">
      <c r="A55" s="69" t="s">
        <v>47</v>
      </c>
      <c r="B55" s="69"/>
      <c r="C55" s="69"/>
      <c r="D55" s="69"/>
      <c r="E55" s="6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1:22" ht="15" customHeight="1" x14ac:dyDescent="0.2">
      <c r="A56" s="69" t="s">
        <v>48</v>
      </c>
      <c r="B56" s="69"/>
      <c r="C56" s="69"/>
      <c r="D56" s="69"/>
      <c r="E56" s="6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x14ac:dyDescent="0.2">
      <c r="A57" s="50"/>
      <c r="B57" s="50"/>
      <c r="C57" s="51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1:22" ht="15.75" customHeight="1" x14ac:dyDescent="0.2">
      <c r="A58" s="1" t="s">
        <v>49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 spans="1:22" ht="38.25" customHeight="1" x14ac:dyDescent="0.2">
      <c r="A59" s="68" t="s">
        <v>43</v>
      </c>
      <c r="B59" s="68"/>
      <c r="C59" s="68"/>
      <c r="D59" s="68"/>
      <c r="E59" s="68"/>
      <c r="F59" s="53" t="s">
        <v>50</v>
      </c>
      <c r="G59" s="53" t="s">
        <v>51</v>
      </c>
      <c r="H59" s="53" t="s">
        <v>52</v>
      </c>
      <c r="I59" s="53" t="s">
        <v>53</v>
      </c>
      <c r="J59" s="53" t="s">
        <v>54</v>
      </c>
      <c r="K59" s="53" t="s">
        <v>55</v>
      </c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1:22" ht="38.25" customHeight="1" x14ac:dyDescent="0.2">
      <c r="A60" s="69" t="s">
        <v>56</v>
      </c>
      <c r="B60" s="69"/>
      <c r="C60" s="69"/>
      <c r="D60" s="69"/>
      <c r="E60" s="69"/>
      <c r="F60" s="55">
        <v>111512.53</v>
      </c>
      <c r="G60" s="56" t="s">
        <v>57</v>
      </c>
      <c r="H60" s="57">
        <v>201800010008207</v>
      </c>
      <c r="I60" s="58">
        <v>44927</v>
      </c>
      <c r="J60" s="58">
        <v>44927</v>
      </c>
      <c r="K60" s="56" t="s">
        <v>58</v>
      </c>
      <c r="L60" s="50"/>
      <c r="M60" s="50"/>
      <c r="N60" s="50"/>
      <c r="O60" s="50"/>
      <c r="P60" s="59"/>
      <c r="Q60" s="50"/>
      <c r="R60" s="50"/>
      <c r="S60" s="50"/>
      <c r="T60" s="50"/>
      <c r="U60" s="50"/>
      <c r="V60" s="50"/>
    </row>
    <row r="61" spans="1:22" ht="38.25" customHeight="1" x14ac:dyDescent="0.2">
      <c r="A61" s="69" t="s">
        <v>56</v>
      </c>
      <c r="B61" s="69"/>
      <c r="C61" s="69"/>
      <c r="D61" s="69"/>
      <c r="E61" s="69"/>
      <c r="F61" s="55">
        <v>103020.07</v>
      </c>
      <c r="G61" s="56" t="s">
        <v>57</v>
      </c>
      <c r="H61" s="57">
        <v>201800010008207</v>
      </c>
      <c r="I61" s="58">
        <v>44958</v>
      </c>
      <c r="J61" s="58">
        <v>44958</v>
      </c>
      <c r="K61" s="56" t="s">
        <v>58</v>
      </c>
      <c r="L61" s="50"/>
      <c r="M61" s="50"/>
      <c r="N61" s="50"/>
      <c r="O61" s="50"/>
      <c r="P61" s="59"/>
      <c r="Q61" s="50"/>
      <c r="R61" s="50"/>
      <c r="S61" s="50"/>
      <c r="T61" s="50"/>
      <c r="U61" s="50"/>
      <c r="V61" s="50"/>
    </row>
    <row r="62" spans="1:22" ht="38.25" customHeight="1" x14ac:dyDescent="0.2">
      <c r="A62" s="69" t="s">
        <v>56</v>
      </c>
      <c r="B62" s="69"/>
      <c r="C62" s="69"/>
      <c r="D62" s="69"/>
      <c r="E62" s="69"/>
      <c r="F62" s="55">
        <v>94898.48</v>
      </c>
      <c r="G62" s="56" t="s">
        <v>57</v>
      </c>
      <c r="H62" s="57">
        <v>201800010008207</v>
      </c>
      <c r="I62" s="58">
        <v>44986</v>
      </c>
      <c r="J62" s="58">
        <v>44986</v>
      </c>
      <c r="K62" s="56" t="s">
        <v>58</v>
      </c>
      <c r="L62" s="50"/>
      <c r="M62" s="50"/>
      <c r="N62" s="50"/>
      <c r="O62" s="50"/>
      <c r="P62" s="59"/>
      <c r="Q62" s="50"/>
      <c r="R62" s="50"/>
      <c r="S62" s="50"/>
      <c r="T62" s="50"/>
      <c r="U62" s="50"/>
      <c r="V62" s="50"/>
    </row>
    <row r="63" spans="1:22" ht="38.25" customHeight="1" x14ac:dyDescent="0.2">
      <c r="A63" s="69" t="s">
        <v>56</v>
      </c>
      <c r="B63" s="69"/>
      <c r="C63" s="69"/>
      <c r="D63" s="69"/>
      <c r="E63" s="69"/>
      <c r="F63" s="55">
        <v>101346.42</v>
      </c>
      <c r="G63" s="56" t="s">
        <v>57</v>
      </c>
      <c r="H63" s="57">
        <v>201800010008207</v>
      </c>
      <c r="I63" s="58">
        <v>45017</v>
      </c>
      <c r="J63" s="58">
        <v>45017</v>
      </c>
      <c r="K63" s="56" t="s">
        <v>58</v>
      </c>
      <c r="L63" s="50"/>
      <c r="M63" s="50"/>
      <c r="N63" s="50"/>
      <c r="O63" s="50"/>
      <c r="P63" s="59"/>
      <c r="Q63" s="50"/>
      <c r="R63" s="50"/>
      <c r="S63" s="50"/>
      <c r="T63" s="50"/>
      <c r="U63" s="50"/>
      <c r="V63" s="50"/>
    </row>
    <row r="64" spans="1:22" ht="38.25" customHeight="1" x14ac:dyDescent="0.2">
      <c r="A64" s="69" t="s">
        <v>56</v>
      </c>
      <c r="B64" s="69"/>
      <c r="C64" s="69"/>
      <c r="D64" s="69"/>
      <c r="E64" s="69"/>
      <c r="F64" s="55">
        <v>112408.29</v>
      </c>
      <c r="G64" s="56" t="s">
        <v>57</v>
      </c>
      <c r="H64" s="57">
        <v>201800010008207</v>
      </c>
      <c r="I64" s="58">
        <v>45047</v>
      </c>
      <c r="J64" s="58">
        <v>45047</v>
      </c>
      <c r="K64" s="56" t="s">
        <v>58</v>
      </c>
      <c r="L64" s="50"/>
      <c r="M64" s="50"/>
      <c r="N64" s="50"/>
      <c r="O64" s="50"/>
      <c r="P64" s="59"/>
      <c r="Q64" s="50"/>
      <c r="R64" s="50"/>
      <c r="S64" s="50"/>
      <c r="T64" s="50"/>
      <c r="U64" s="50"/>
      <c r="V64" s="50"/>
    </row>
    <row r="65" spans="1:22" ht="38.25" customHeight="1" x14ac:dyDescent="0.2">
      <c r="A65" s="69" t="s">
        <v>56</v>
      </c>
      <c r="B65" s="69"/>
      <c r="C65" s="69"/>
      <c r="D65" s="69"/>
      <c r="E65" s="69"/>
      <c r="F65" s="60">
        <v>115338.07</v>
      </c>
      <c r="G65" s="56" t="s">
        <v>57</v>
      </c>
      <c r="H65" s="57">
        <v>201800010008207</v>
      </c>
      <c r="I65" s="58">
        <v>45078</v>
      </c>
      <c r="J65" s="58">
        <v>45078</v>
      </c>
      <c r="K65" s="56" t="s">
        <v>58</v>
      </c>
      <c r="L65" s="50"/>
      <c r="M65" s="50"/>
      <c r="N65" s="50"/>
      <c r="O65" s="50"/>
      <c r="P65" s="59"/>
      <c r="Q65" s="50"/>
      <c r="R65" s="50"/>
      <c r="S65" s="50"/>
      <c r="T65" s="50"/>
      <c r="U65" s="50"/>
      <c r="V65" s="50"/>
    </row>
    <row r="66" spans="1:22" ht="38.25" customHeight="1" x14ac:dyDescent="0.2">
      <c r="A66" s="69" t="s">
        <v>56</v>
      </c>
      <c r="B66" s="69"/>
      <c r="C66" s="69"/>
      <c r="D66" s="69"/>
      <c r="E66" s="69"/>
      <c r="F66" s="60">
        <v>104161.45</v>
      </c>
      <c r="G66" s="56" t="s">
        <v>57</v>
      </c>
      <c r="H66" s="57">
        <v>201800010008207</v>
      </c>
      <c r="I66" s="58">
        <v>45108</v>
      </c>
      <c r="J66" s="58">
        <v>45108</v>
      </c>
      <c r="K66" s="56" t="s">
        <v>58</v>
      </c>
      <c r="L66" s="50"/>
      <c r="M66" s="50"/>
      <c r="N66" s="50"/>
      <c r="O66" s="50"/>
      <c r="P66" s="59"/>
      <c r="Q66" s="50"/>
      <c r="R66" s="50"/>
      <c r="S66" s="50"/>
      <c r="T66" s="50"/>
      <c r="U66" s="50"/>
      <c r="V66" s="50"/>
    </row>
    <row r="67" spans="1:22" ht="38.25" customHeight="1" x14ac:dyDescent="0.2">
      <c r="A67" s="69" t="s">
        <v>56</v>
      </c>
      <c r="B67" s="69"/>
      <c r="C67" s="69"/>
      <c r="D67" s="69"/>
      <c r="E67" s="69"/>
      <c r="F67" s="60">
        <v>98629.01</v>
      </c>
      <c r="G67" s="56" t="s">
        <v>57</v>
      </c>
      <c r="H67" s="57">
        <v>201800010008207</v>
      </c>
      <c r="I67" s="58">
        <v>45139</v>
      </c>
      <c r="J67" s="58">
        <v>45139</v>
      </c>
      <c r="K67" s="56" t="s">
        <v>58</v>
      </c>
      <c r="L67" s="50"/>
      <c r="M67" s="50"/>
      <c r="N67" s="50"/>
      <c r="O67" s="50"/>
      <c r="P67" s="59"/>
      <c r="Q67" s="50"/>
      <c r="R67" s="50"/>
      <c r="S67" s="50"/>
      <c r="T67" s="50"/>
      <c r="U67" s="50"/>
      <c r="V67" s="50"/>
    </row>
    <row r="68" spans="1:22" ht="39" customHeight="1" x14ac:dyDescent="0.2">
      <c r="A68" s="69" t="s">
        <v>56</v>
      </c>
      <c r="B68" s="69"/>
      <c r="C68" s="69"/>
      <c r="D68" s="69"/>
      <c r="E68" s="69"/>
      <c r="F68" s="60">
        <v>105844.7</v>
      </c>
      <c r="G68" s="56" t="s">
        <v>57</v>
      </c>
      <c r="H68" s="57">
        <v>201800010008208</v>
      </c>
      <c r="I68" s="58">
        <v>45171</v>
      </c>
      <c r="J68" s="58">
        <v>45171</v>
      </c>
      <c r="K68" s="56" t="s">
        <v>58</v>
      </c>
      <c r="L68" s="50"/>
      <c r="M68" s="50"/>
      <c r="N68" s="50"/>
      <c r="O68" s="50"/>
      <c r="P68" s="59"/>
      <c r="Q68" s="50"/>
      <c r="R68" s="50"/>
      <c r="S68" s="50"/>
      <c r="T68" s="50"/>
      <c r="U68" s="50"/>
      <c r="V68" s="50"/>
    </row>
    <row r="69" spans="1:22" ht="39" customHeight="1" x14ac:dyDescent="0.2">
      <c r="A69" s="69" t="s">
        <v>56</v>
      </c>
      <c r="B69" s="69"/>
      <c r="C69" s="69"/>
      <c r="D69" s="69"/>
      <c r="E69" s="69"/>
      <c r="F69" s="60">
        <v>100513.66</v>
      </c>
      <c r="G69" s="56" t="s">
        <v>57</v>
      </c>
      <c r="H69" s="57">
        <v>201800010008208</v>
      </c>
      <c r="I69" s="58">
        <v>45202</v>
      </c>
      <c r="J69" s="58">
        <v>45202</v>
      </c>
      <c r="K69" s="56" t="s">
        <v>58</v>
      </c>
      <c r="L69" s="50"/>
      <c r="M69" s="50"/>
      <c r="N69" s="50"/>
      <c r="O69" s="50"/>
      <c r="P69" s="59"/>
      <c r="Q69" s="50"/>
      <c r="R69" s="50"/>
      <c r="S69" s="50"/>
      <c r="T69" s="50"/>
      <c r="U69" s="50"/>
      <c r="V69" s="50"/>
    </row>
    <row r="70" spans="1:22" ht="15" customHeight="1" x14ac:dyDescent="0.2">
      <c r="A70" s="69" t="s">
        <v>59</v>
      </c>
      <c r="B70" s="69"/>
      <c r="C70" s="69"/>
      <c r="D70" s="69"/>
      <c r="E70" s="69"/>
      <c r="F70" s="60">
        <v>130000</v>
      </c>
      <c r="G70" s="56" t="s">
        <v>57</v>
      </c>
      <c r="H70" s="57"/>
      <c r="I70" s="58">
        <v>45233</v>
      </c>
      <c r="J70" s="58">
        <v>45234</v>
      </c>
      <c r="K70" s="56"/>
      <c r="L70" s="50"/>
      <c r="M70" s="50"/>
      <c r="N70" s="50"/>
      <c r="O70" s="50"/>
      <c r="P70" s="59"/>
      <c r="Q70" s="50"/>
      <c r="R70" s="50"/>
      <c r="S70" s="50"/>
      <c r="T70" s="50"/>
      <c r="U70" s="50"/>
      <c r="V70" s="50"/>
    </row>
    <row r="71" spans="1:22" ht="16.5" customHeight="1" x14ac:dyDescent="0.2">
      <c r="A71" s="69" t="s">
        <v>60</v>
      </c>
      <c r="B71" s="69"/>
      <c r="C71" s="69"/>
      <c r="D71" s="69"/>
      <c r="E71" s="69"/>
      <c r="F71" s="54"/>
      <c r="G71" s="54"/>
      <c r="H71" s="54"/>
      <c r="I71" s="58"/>
      <c r="J71" s="58"/>
      <c r="K71" s="56"/>
      <c r="L71" s="50"/>
      <c r="M71" s="50"/>
      <c r="N71" s="50"/>
      <c r="O71" s="50"/>
      <c r="P71" s="59"/>
      <c r="Q71" s="50"/>
      <c r="R71" s="50"/>
      <c r="S71" s="50"/>
      <c r="T71" s="50"/>
      <c r="U71" s="50"/>
      <c r="V71" s="50"/>
    </row>
    <row r="72" spans="1:22" ht="25.5" customHeight="1" x14ac:dyDescent="0.2">
      <c r="A72" s="69" t="s">
        <v>61</v>
      </c>
      <c r="B72" s="69"/>
      <c r="C72" s="69"/>
      <c r="D72" s="69"/>
      <c r="E72" s="69"/>
      <c r="F72" s="55">
        <v>14618.67</v>
      </c>
      <c r="G72" s="56" t="s">
        <v>62</v>
      </c>
      <c r="H72" s="57">
        <v>201800010008207</v>
      </c>
      <c r="I72" s="58">
        <v>44927</v>
      </c>
      <c r="J72" s="58">
        <v>44927</v>
      </c>
      <c r="K72" s="56" t="s">
        <v>58</v>
      </c>
      <c r="L72" s="50"/>
      <c r="M72" s="50"/>
      <c r="N72" s="50"/>
      <c r="O72" s="50"/>
      <c r="P72" s="59"/>
      <c r="Q72" s="50"/>
      <c r="R72" s="50"/>
      <c r="S72" s="50"/>
      <c r="T72" s="50"/>
      <c r="U72" s="50"/>
      <c r="V72" s="50"/>
    </row>
    <row r="73" spans="1:22" ht="25.5" customHeight="1" x14ac:dyDescent="0.2">
      <c r="A73" s="69" t="s">
        <v>61</v>
      </c>
      <c r="B73" s="69"/>
      <c r="C73" s="69"/>
      <c r="D73" s="69"/>
      <c r="E73" s="69"/>
      <c r="F73" s="55">
        <v>13521.31</v>
      </c>
      <c r="G73" s="56" t="s">
        <v>62</v>
      </c>
      <c r="H73" s="57">
        <v>201800010008207</v>
      </c>
      <c r="I73" s="58">
        <v>44958</v>
      </c>
      <c r="J73" s="58">
        <v>44958</v>
      </c>
      <c r="K73" s="56" t="s">
        <v>58</v>
      </c>
      <c r="L73" s="50"/>
      <c r="M73" s="50"/>
      <c r="N73" s="50"/>
      <c r="O73" s="50"/>
      <c r="P73" s="59"/>
      <c r="Q73" s="50"/>
      <c r="R73" s="50"/>
      <c r="S73" s="50"/>
      <c r="T73" s="50"/>
      <c r="U73" s="50"/>
      <c r="V73" s="50"/>
    </row>
    <row r="74" spans="1:22" ht="25.5" customHeight="1" x14ac:dyDescent="0.2">
      <c r="A74" s="69" t="s">
        <v>61</v>
      </c>
      <c r="B74" s="69"/>
      <c r="C74" s="69"/>
      <c r="D74" s="69"/>
      <c r="E74" s="69"/>
      <c r="F74" s="55">
        <v>16468.009999999998</v>
      </c>
      <c r="G74" s="56" t="s">
        <v>62</v>
      </c>
      <c r="H74" s="57">
        <v>201800010008207</v>
      </c>
      <c r="I74" s="58">
        <v>44986</v>
      </c>
      <c r="J74" s="58">
        <v>44986</v>
      </c>
      <c r="K74" s="56" t="s">
        <v>58</v>
      </c>
      <c r="L74" s="50"/>
      <c r="M74" s="50"/>
      <c r="N74" s="50"/>
      <c r="O74" s="50"/>
      <c r="P74" s="59"/>
      <c r="Q74" s="50"/>
      <c r="R74" s="50"/>
      <c r="S74" s="50"/>
      <c r="T74" s="50"/>
      <c r="U74" s="50"/>
      <c r="V74" s="50"/>
    </row>
    <row r="75" spans="1:22" ht="25.5" customHeight="1" x14ac:dyDescent="0.2">
      <c r="A75" s="69" t="s">
        <v>61</v>
      </c>
      <c r="B75" s="69"/>
      <c r="C75" s="69"/>
      <c r="D75" s="69"/>
      <c r="E75" s="69"/>
      <c r="F75" s="55">
        <v>16768.57</v>
      </c>
      <c r="G75" s="56" t="s">
        <v>62</v>
      </c>
      <c r="H75" s="57">
        <v>201800010008207</v>
      </c>
      <c r="I75" s="58">
        <v>45017</v>
      </c>
      <c r="J75" s="58">
        <v>45017</v>
      </c>
      <c r="K75" s="56" t="s">
        <v>58</v>
      </c>
      <c r="L75" s="50"/>
      <c r="M75" s="50"/>
      <c r="N75" s="50"/>
      <c r="O75" s="50"/>
      <c r="P75" s="59"/>
      <c r="Q75" s="50"/>
      <c r="R75" s="50"/>
      <c r="S75" s="50"/>
      <c r="T75" s="50"/>
      <c r="U75" s="50"/>
      <c r="V75" s="50"/>
    </row>
    <row r="76" spans="1:22" ht="38.25" customHeight="1" x14ac:dyDescent="0.2">
      <c r="A76" s="69" t="s">
        <v>61</v>
      </c>
      <c r="B76" s="69"/>
      <c r="C76" s="69"/>
      <c r="D76" s="69"/>
      <c r="E76" s="69"/>
      <c r="F76" s="55">
        <v>15881.16</v>
      </c>
      <c r="G76" s="56" t="s">
        <v>62</v>
      </c>
      <c r="H76" s="57">
        <v>201800010008207</v>
      </c>
      <c r="I76" s="58">
        <v>45047</v>
      </c>
      <c r="J76" s="58">
        <v>45047</v>
      </c>
      <c r="K76" s="56" t="s">
        <v>58</v>
      </c>
      <c r="L76" s="50"/>
      <c r="M76" s="50"/>
      <c r="N76" s="50"/>
      <c r="O76" s="50"/>
      <c r="P76" s="59"/>
      <c r="Q76" s="50"/>
      <c r="R76" s="50"/>
      <c r="S76" s="50"/>
      <c r="T76" s="50"/>
      <c r="U76" s="50"/>
      <c r="V76" s="50"/>
    </row>
    <row r="77" spans="1:22" ht="38.25" customHeight="1" x14ac:dyDescent="0.2">
      <c r="A77" s="69" t="s">
        <v>61</v>
      </c>
      <c r="B77" s="69"/>
      <c r="C77" s="69"/>
      <c r="D77" s="69"/>
      <c r="E77" s="69"/>
      <c r="F77" s="60">
        <v>14691.81</v>
      </c>
      <c r="G77" s="56" t="s">
        <v>62</v>
      </c>
      <c r="H77" s="57">
        <v>201800010008207</v>
      </c>
      <c r="I77" s="58">
        <v>45078</v>
      </c>
      <c r="J77" s="58">
        <v>45078</v>
      </c>
      <c r="K77" s="56" t="s">
        <v>58</v>
      </c>
      <c r="L77" s="50"/>
      <c r="M77" s="50"/>
      <c r="N77" s="50"/>
      <c r="O77" s="50"/>
      <c r="P77" s="59"/>
      <c r="Q77" s="50"/>
      <c r="R77" s="50"/>
      <c r="S77" s="50"/>
      <c r="T77" s="50"/>
      <c r="U77" s="50"/>
      <c r="V77" s="50"/>
    </row>
    <row r="78" spans="1:22" ht="38.25" customHeight="1" x14ac:dyDescent="0.2">
      <c r="A78" s="69" t="s">
        <v>61</v>
      </c>
      <c r="B78" s="69"/>
      <c r="C78" s="69"/>
      <c r="D78" s="69"/>
      <c r="E78" s="69"/>
      <c r="F78" s="60">
        <v>12257.75</v>
      </c>
      <c r="G78" s="56" t="s">
        <v>62</v>
      </c>
      <c r="H78" s="57">
        <v>201800010008207</v>
      </c>
      <c r="I78" s="58">
        <v>45108</v>
      </c>
      <c r="J78" s="58">
        <v>45108</v>
      </c>
      <c r="K78" s="56" t="s">
        <v>58</v>
      </c>
      <c r="L78" s="50"/>
      <c r="M78" s="50"/>
      <c r="N78" s="50"/>
      <c r="O78" s="50"/>
      <c r="P78" s="59"/>
      <c r="Q78" s="50"/>
      <c r="R78" s="50"/>
      <c r="S78" s="50"/>
      <c r="T78" s="50"/>
      <c r="U78" s="50"/>
      <c r="V78" s="50"/>
    </row>
    <row r="79" spans="1:22" ht="38.25" customHeight="1" x14ac:dyDescent="0.2">
      <c r="A79" s="69" t="s">
        <v>61</v>
      </c>
      <c r="B79" s="69"/>
      <c r="C79" s="69"/>
      <c r="D79" s="69"/>
      <c r="E79" s="69"/>
      <c r="F79" s="60">
        <v>12003.73</v>
      </c>
      <c r="G79" s="56" t="s">
        <v>62</v>
      </c>
      <c r="H79" s="57">
        <v>201800010008207</v>
      </c>
      <c r="I79" s="58">
        <v>45139</v>
      </c>
      <c r="J79" s="58">
        <v>45139</v>
      </c>
      <c r="K79" s="56" t="s">
        <v>58</v>
      </c>
      <c r="L79" s="50"/>
      <c r="M79" s="50"/>
      <c r="N79" s="50"/>
      <c r="O79" s="50"/>
      <c r="P79" s="59"/>
      <c r="Q79" s="50"/>
      <c r="R79" s="50"/>
      <c r="S79" s="50"/>
      <c r="T79" s="50"/>
      <c r="U79" s="50"/>
      <c r="V79" s="50"/>
    </row>
    <row r="80" spans="1:22" ht="36.75" customHeight="1" x14ac:dyDescent="0.2">
      <c r="A80" s="69" t="s">
        <v>61</v>
      </c>
      <c r="B80" s="69"/>
      <c r="C80" s="69"/>
      <c r="D80" s="69"/>
      <c r="E80" s="69"/>
      <c r="F80" s="60">
        <v>16522.939999999999</v>
      </c>
      <c r="G80" s="56" t="s">
        <v>62</v>
      </c>
      <c r="H80" s="57">
        <v>201800010008208</v>
      </c>
      <c r="I80" s="58">
        <v>45171</v>
      </c>
      <c r="J80" s="58">
        <v>45171</v>
      </c>
      <c r="K80" s="56" t="s">
        <v>58</v>
      </c>
      <c r="L80" s="50"/>
      <c r="M80" s="50"/>
      <c r="N80" s="50"/>
      <c r="O80" s="50"/>
      <c r="P80" s="59"/>
      <c r="Q80" s="50"/>
      <c r="R80" s="50"/>
      <c r="S80" s="50"/>
      <c r="T80" s="50"/>
      <c r="U80" s="50"/>
      <c r="V80" s="50"/>
    </row>
    <row r="81" spans="1:22" ht="36.75" customHeight="1" x14ac:dyDescent="0.2">
      <c r="A81" s="69" t="s">
        <v>61</v>
      </c>
      <c r="B81" s="69"/>
      <c r="C81" s="69"/>
      <c r="D81" s="69"/>
      <c r="E81" s="69"/>
      <c r="F81" s="60">
        <v>22218.61</v>
      </c>
      <c r="G81" s="56" t="s">
        <v>62</v>
      </c>
      <c r="H81" s="57">
        <v>201800010008208</v>
      </c>
      <c r="I81" s="58">
        <v>45202</v>
      </c>
      <c r="J81" s="58">
        <v>45202</v>
      </c>
      <c r="K81" s="56" t="s">
        <v>58</v>
      </c>
      <c r="L81" s="50"/>
      <c r="M81" s="50"/>
      <c r="N81" s="50"/>
      <c r="O81" s="50"/>
      <c r="P81" s="59"/>
      <c r="Q81" s="50"/>
      <c r="R81" s="50"/>
      <c r="S81" s="50"/>
      <c r="T81" s="50"/>
      <c r="U81" s="50"/>
      <c r="V81" s="50"/>
    </row>
    <row r="82" spans="1:22" ht="15" customHeight="1" x14ac:dyDescent="0.2">
      <c r="A82" s="69" t="s">
        <v>63</v>
      </c>
      <c r="B82" s="69"/>
      <c r="C82" s="69"/>
      <c r="D82" s="69"/>
      <c r="E82" s="69"/>
      <c r="F82" s="60">
        <v>20000</v>
      </c>
      <c r="G82" s="56" t="s">
        <v>62</v>
      </c>
      <c r="H82" s="57"/>
      <c r="I82" s="58">
        <v>45233</v>
      </c>
      <c r="J82" s="58">
        <v>45234</v>
      </c>
      <c r="K82" s="56"/>
      <c r="L82" s="50"/>
      <c r="M82" s="50"/>
      <c r="N82" s="50"/>
      <c r="O82" s="50"/>
      <c r="P82" s="59"/>
      <c r="Q82" s="50"/>
      <c r="R82" s="50"/>
      <c r="S82" s="50"/>
      <c r="T82" s="50"/>
      <c r="U82" s="50"/>
      <c r="V82" s="50"/>
    </row>
    <row r="83" spans="1:22" ht="76.5" customHeight="1" x14ac:dyDescent="0.2">
      <c r="A83" s="69" t="s">
        <v>64</v>
      </c>
      <c r="B83" s="69"/>
      <c r="C83" s="69"/>
      <c r="D83" s="69"/>
      <c r="E83" s="69"/>
      <c r="F83" s="55">
        <v>168895.36499999999</v>
      </c>
      <c r="G83" s="56" t="s">
        <v>62</v>
      </c>
      <c r="H83" s="57">
        <v>202200010028531</v>
      </c>
      <c r="I83" s="58" t="s">
        <v>65</v>
      </c>
      <c r="J83" s="58">
        <v>45139</v>
      </c>
      <c r="K83" s="54" t="s">
        <v>66</v>
      </c>
      <c r="L83" s="50"/>
      <c r="M83" s="50"/>
      <c r="N83" s="50"/>
      <c r="O83" s="50"/>
      <c r="P83" s="59"/>
      <c r="Q83" s="50"/>
      <c r="R83" s="50"/>
      <c r="S83" s="50"/>
      <c r="T83" s="50"/>
      <c r="U83" s="50"/>
      <c r="V83" s="50"/>
    </row>
    <row r="84" spans="1:22" ht="15" customHeight="1" x14ac:dyDescent="0.2">
      <c r="A84" s="69" t="s">
        <v>67</v>
      </c>
      <c r="B84" s="69"/>
      <c r="C84" s="69"/>
      <c r="D84" s="69"/>
      <c r="E84" s="69"/>
      <c r="F84" s="54"/>
      <c r="G84" s="54"/>
      <c r="H84" s="54"/>
      <c r="I84" s="61"/>
      <c r="J84" s="58"/>
      <c r="K84" s="54"/>
      <c r="L84" s="50"/>
      <c r="M84" s="50"/>
      <c r="N84" s="50"/>
      <c r="O84" s="50"/>
      <c r="P84" s="59"/>
      <c r="Q84" s="50"/>
      <c r="R84" s="50"/>
      <c r="S84" s="50"/>
      <c r="T84" s="50"/>
      <c r="U84" s="50"/>
      <c r="V84" s="50"/>
    </row>
    <row r="85" spans="1:22" ht="15" customHeight="1" x14ac:dyDescent="0.2">
      <c r="A85" s="69" t="s">
        <v>68</v>
      </c>
      <c r="B85" s="69"/>
      <c r="C85" s="69"/>
      <c r="D85" s="69"/>
      <c r="E85" s="69"/>
      <c r="F85" s="54"/>
      <c r="G85" s="54"/>
      <c r="H85" s="54"/>
      <c r="I85" s="61"/>
      <c r="J85" s="58"/>
      <c r="K85" s="54"/>
      <c r="L85" s="50"/>
      <c r="M85" s="50"/>
      <c r="N85" s="50"/>
      <c r="O85" s="50"/>
      <c r="P85" s="59"/>
      <c r="Q85" s="50"/>
      <c r="R85" s="50"/>
      <c r="S85" s="50"/>
      <c r="T85" s="50"/>
      <c r="U85" s="50"/>
      <c r="V85" s="50"/>
    </row>
    <row r="86" spans="1:22" ht="15" customHeight="1" x14ac:dyDescent="0.2">
      <c r="A86" s="70" t="s">
        <v>69</v>
      </c>
      <c r="B86" s="70"/>
      <c r="C86" s="70"/>
      <c r="D86" s="70"/>
      <c r="E86" s="70"/>
      <c r="F86" s="62">
        <f>SUM(F60:F85)</f>
        <v>1521520.605</v>
      </c>
      <c r="G86" s="63"/>
      <c r="H86" s="63"/>
      <c r="I86" s="63"/>
      <c r="J86" s="63"/>
      <c r="K86" s="63"/>
      <c r="L86" s="50"/>
      <c r="M86" s="50"/>
      <c r="N86" s="50"/>
      <c r="O86" s="50"/>
      <c r="P86" s="59"/>
      <c r="Q86" s="50"/>
      <c r="R86" s="50"/>
      <c r="S86" s="50"/>
      <c r="T86" s="50"/>
      <c r="U86" s="50"/>
      <c r="V86" s="50"/>
    </row>
    <row r="87" spans="1:22" ht="15" customHeight="1" x14ac:dyDescent="0.2">
      <c r="A87" s="71" t="s">
        <v>70</v>
      </c>
      <c r="B87" s="71"/>
      <c r="C87" s="71"/>
      <c r="D87" s="71"/>
      <c r="E87" s="71"/>
      <c r="F87" s="71"/>
      <c r="G87" s="71"/>
      <c r="H87" s="71"/>
      <c r="I87" s="59"/>
      <c r="J87" s="59"/>
      <c r="K87" s="59"/>
      <c r="L87" s="50"/>
      <c r="M87" s="50"/>
      <c r="N87" s="50"/>
      <c r="O87" s="50"/>
      <c r="P87" s="59"/>
      <c r="Q87" s="50"/>
      <c r="R87" s="50"/>
      <c r="S87" s="50"/>
      <c r="T87" s="50"/>
      <c r="U87" s="50"/>
      <c r="V87" s="50"/>
    </row>
    <row r="88" spans="1:22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50"/>
      <c r="Q88" s="50"/>
      <c r="R88" s="50"/>
      <c r="S88" s="50"/>
      <c r="T88" s="50"/>
      <c r="U88" s="50"/>
      <c r="V88" s="50"/>
    </row>
    <row r="89" spans="1:22" ht="15.75" customHeight="1" x14ac:dyDescent="0.2">
      <c r="A89" s="73" t="s">
        <v>71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59"/>
      <c r="M89" s="59"/>
      <c r="N89" s="59"/>
      <c r="O89" s="59"/>
      <c r="P89" s="50"/>
      <c r="Q89" s="50"/>
      <c r="R89" s="50"/>
      <c r="S89" s="50"/>
      <c r="T89" s="50"/>
      <c r="U89" s="50"/>
      <c r="V89" s="50"/>
    </row>
    <row r="90" spans="1:22" x14ac:dyDescent="0.2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59"/>
      <c r="M90" s="59"/>
      <c r="N90" s="59"/>
      <c r="O90" s="59"/>
      <c r="P90" s="50"/>
      <c r="Q90" s="50"/>
      <c r="R90" s="50"/>
      <c r="S90" s="50"/>
      <c r="T90" s="50"/>
      <c r="U90" s="50"/>
      <c r="V90" s="50"/>
    </row>
    <row r="91" spans="1:22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59"/>
      <c r="M91" s="59"/>
      <c r="N91" s="59"/>
      <c r="O91" s="59"/>
      <c r="P91" s="50"/>
      <c r="Q91" s="50"/>
      <c r="R91" s="50"/>
      <c r="S91" s="50"/>
      <c r="T91" s="50"/>
      <c r="U91" s="50"/>
      <c r="V91" s="50"/>
    </row>
    <row r="92" spans="1:22" ht="21.75" customHeight="1" x14ac:dyDescent="0.2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59"/>
      <c r="M92" s="59"/>
      <c r="N92" s="59"/>
      <c r="O92" s="59"/>
      <c r="P92" s="50"/>
      <c r="Q92" s="50"/>
      <c r="R92" s="50"/>
      <c r="S92" s="50"/>
      <c r="T92" s="50"/>
      <c r="U92" s="50"/>
      <c r="V92" s="50"/>
    </row>
    <row r="93" spans="1:22" x14ac:dyDescent="0.2">
      <c r="A93" s="50"/>
      <c r="B93" s="50"/>
      <c r="C93" s="51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</row>
    <row r="94" spans="1:22" ht="21.75" customHeight="1" x14ac:dyDescent="0.2">
      <c r="A94" s="71" t="s">
        <v>72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</row>
    <row r="95" spans="1:22" ht="21.75" customHeight="1" x14ac:dyDescent="0.2">
      <c r="A95" s="59"/>
      <c r="B95" s="59"/>
      <c r="C95" s="59"/>
      <c r="D95" s="59"/>
      <c r="E95" s="59"/>
      <c r="F95" s="59"/>
      <c r="G95" s="59"/>
      <c r="H95" s="59"/>
      <c r="I95" s="64"/>
      <c r="J95" s="64"/>
      <c r="K95" s="64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</row>
    <row r="96" spans="1:22" ht="38.25" customHeight="1" x14ac:dyDescent="0.2">
      <c r="A96" s="74"/>
      <c r="B96" s="74"/>
      <c r="C96" s="74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</row>
    <row r="97" spans="1:22" ht="15" customHeight="1" x14ac:dyDescent="0.2">
      <c r="A97" s="50"/>
      <c r="B97" s="50"/>
      <c r="C97" s="51"/>
      <c r="D97" s="75" t="s">
        <v>73</v>
      </c>
      <c r="E97" s="75"/>
      <c r="F97" s="75"/>
      <c r="I97" s="76" t="s">
        <v>74</v>
      </c>
      <c r="J97" s="76"/>
      <c r="K97" s="76"/>
      <c r="L97" s="76"/>
      <c r="M97" s="50"/>
      <c r="N97" s="50"/>
      <c r="O97" s="50"/>
      <c r="P97" s="50"/>
      <c r="Q97" s="50"/>
      <c r="R97" s="50"/>
      <c r="S97" s="50"/>
      <c r="T97" s="50"/>
      <c r="U97" s="50"/>
      <c r="V97" s="50"/>
    </row>
    <row r="98" spans="1:22" ht="43.5" customHeight="1" x14ac:dyDescent="0.2">
      <c r="A98" s="50"/>
      <c r="B98" s="50"/>
      <c r="C98" s="51"/>
      <c r="D98" s="75" t="s">
        <v>75</v>
      </c>
      <c r="E98" s="75"/>
      <c r="F98" s="75"/>
      <c r="I98" s="76" t="s">
        <v>76</v>
      </c>
      <c r="J98" s="76"/>
      <c r="K98" s="76"/>
      <c r="L98" s="76"/>
      <c r="M98" s="50"/>
      <c r="N98" s="50"/>
      <c r="O98" s="50"/>
      <c r="P98" s="50"/>
      <c r="Q98" s="50"/>
      <c r="R98" s="50"/>
      <c r="S98" s="50"/>
      <c r="T98" s="50"/>
      <c r="U98" s="50"/>
      <c r="V98" s="50"/>
    </row>
    <row r="99" spans="1:22" x14ac:dyDescent="0.2">
      <c r="A99" s="65"/>
      <c r="B99" s="65"/>
      <c r="C99" s="51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</row>
    <row r="100" spans="1:22" x14ac:dyDescent="0.2">
      <c r="A100" s="50"/>
      <c r="B100" s="50"/>
      <c r="C100" s="51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</row>
    <row r="101" spans="1:22" x14ac:dyDescent="0.2">
      <c r="A101" s="50"/>
      <c r="B101" s="50"/>
      <c r="C101" s="51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</row>
    <row r="102" spans="1:22" x14ac:dyDescent="0.2">
      <c r="A102" s="50"/>
      <c r="B102" s="50"/>
      <c r="C102" s="51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</row>
    <row r="103" spans="1:22" x14ac:dyDescent="0.2">
      <c r="A103" s="50"/>
      <c r="B103" s="50"/>
      <c r="C103" s="51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</row>
    <row r="104" spans="1:22" x14ac:dyDescent="0.2">
      <c r="A104" s="50"/>
      <c r="B104" s="50"/>
      <c r="C104" s="51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</row>
    <row r="105" spans="1:22" x14ac:dyDescent="0.2">
      <c r="A105" s="50"/>
      <c r="B105" s="50"/>
      <c r="C105" s="51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</row>
    <row r="106" spans="1:22" x14ac:dyDescent="0.2">
      <c r="A106" s="50"/>
      <c r="B106" s="50"/>
      <c r="C106" s="51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</row>
    <row r="107" spans="1:22" x14ac:dyDescent="0.2">
      <c r="A107" s="50"/>
      <c r="B107" s="50"/>
      <c r="C107" s="51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</row>
    <row r="108" spans="1:22" x14ac:dyDescent="0.2">
      <c r="A108" s="50"/>
      <c r="B108" s="50"/>
      <c r="C108" s="51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</row>
    <row r="109" spans="1:22" x14ac:dyDescent="0.2">
      <c r="A109" s="50"/>
      <c r="B109" s="50"/>
      <c r="C109" s="51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</row>
    <row r="110" spans="1:22" x14ac:dyDescent="0.2">
      <c r="A110" s="50"/>
      <c r="B110" s="50"/>
      <c r="C110" s="51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</row>
    <row r="111" spans="1:22" x14ac:dyDescent="0.2">
      <c r="A111" s="50"/>
      <c r="B111" s="50"/>
      <c r="C111" s="51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</row>
    <row r="112" spans="1:22" x14ac:dyDescent="0.2">
      <c r="A112" s="50"/>
      <c r="B112" s="50"/>
      <c r="C112" s="51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</row>
    <row r="113" spans="1:22" x14ac:dyDescent="0.2">
      <c r="A113" s="50"/>
      <c r="B113" s="50"/>
      <c r="C113" s="51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</row>
    <row r="114" spans="1:22" x14ac:dyDescent="0.2">
      <c r="A114" s="50"/>
      <c r="B114" s="50"/>
      <c r="C114" s="51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</row>
    <row r="115" spans="1:22" x14ac:dyDescent="0.2">
      <c r="A115" s="50"/>
      <c r="B115" s="50"/>
      <c r="C115" s="51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</row>
    <row r="116" spans="1:22" x14ac:dyDescent="0.2">
      <c r="A116" s="50"/>
      <c r="B116" s="50"/>
      <c r="C116" s="51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1:22" x14ac:dyDescent="0.2">
      <c r="A117" s="50"/>
      <c r="B117" s="50"/>
      <c r="C117" s="51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1:22" x14ac:dyDescent="0.2">
      <c r="A118" s="50"/>
      <c r="B118" s="50"/>
      <c r="C118" s="51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1:22" x14ac:dyDescent="0.2">
      <c r="A119" s="50"/>
      <c r="B119" s="50"/>
      <c r="C119" s="51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</row>
    <row r="120" spans="1:22" x14ac:dyDescent="0.2">
      <c r="A120" s="50"/>
      <c r="B120" s="50"/>
      <c r="C120" s="51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</row>
    <row r="121" spans="1:22" x14ac:dyDescent="0.2">
      <c r="A121" s="50"/>
      <c r="B121" s="50"/>
      <c r="C121" s="51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</row>
    <row r="122" spans="1:22" x14ac:dyDescent="0.2">
      <c r="A122" s="50"/>
      <c r="B122" s="50"/>
      <c r="C122" s="51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</row>
    <row r="123" spans="1:22" x14ac:dyDescent="0.2">
      <c r="A123" s="50"/>
      <c r="B123" s="50"/>
      <c r="C123" s="51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</row>
    <row r="124" spans="1:22" x14ac:dyDescent="0.2">
      <c r="A124" s="50"/>
      <c r="B124" s="50"/>
      <c r="C124" s="51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</row>
    <row r="125" spans="1:22" x14ac:dyDescent="0.2">
      <c r="A125" s="50"/>
      <c r="B125" s="50"/>
      <c r="C125" s="51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</row>
    <row r="126" spans="1:22" x14ac:dyDescent="0.2">
      <c r="A126" s="50"/>
      <c r="B126" s="50"/>
      <c r="C126" s="51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</row>
    <row r="127" spans="1:22" x14ac:dyDescent="0.2">
      <c r="A127" s="50"/>
      <c r="B127" s="50"/>
      <c r="C127" s="51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</row>
    <row r="128" spans="1:22" x14ac:dyDescent="0.2">
      <c r="A128" s="50"/>
      <c r="B128" s="50"/>
      <c r="C128" s="51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</row>
    <row r="129" spans="1:22" x14ac:dyDescent="0.2">
      <c r="A129" s="50"/>
      <c r="B129" s="50"/>
      <c r="C129" s="51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</row>
    <row r="130" spans="1:22" x14ac:dyDescent="0.2">
      <c r="A130" s="50"/>
      <c r="B130" s="50"/>
      <c r="C130" s="51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</row>
    <row r="131" spans="1:22" x14ac:dyDescent="0.2">
      <c r="A131" s="50"/>
      <c r="B131" s="50"/>
      <c r="C131" s="51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</row>
    <row r="132" spans="1:22" x14ac:dyDescent="0.2">
      <c r="A132" s="50"/>
      <c r="B132" s="50"/>
      <c r="C132" s="51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</row>
    <row r="133" spans="1:22" x14ac:dyDescent="0.2">
      <c r="A133" s="66"/>
      <c r="B133" s="66"/>
      <c r="C133" s="67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1:22" x14ac:dyDescent="0.2">
      <c r="A134" s="66"/>
      <c r="B134" s="66"/>
      <c r="C134" s="67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1:22" x14ac:dyDescent="0.2">
      <c r="A135" s="66"/>
      <c r="B135" s="66"/>
      <c r="C135" s="67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</row>
    <row r="136" spans="1:22" x14ac:dyDescent="0.2">
      <c r="A136" s="66"/>
      <c r="B136" s="66"/>
      <c r="C136" s="67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</row>
    <row r="137" spans="1:22" x14ac:dyDescent="0.2">
      <c r="A137" s="66"/>
      <c r="B137" s="66"/>
      <c r="C137" s="67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</row>
    <row r="138" spans="1:22" x14ac:dyDescent="0.2">
      <c r="A138" s="66"/>
      <c r="B138" s="66"/>
      <c r="C138" s="67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1:22" x14ac:dyDescent="0.2">
      <c r="A139" s="66"/>
      <c r="B139" s="66"/>
      <c r="C139" s="67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</row>
    <row r="140" spans="1:22" x14ac:dyDescent="0.2">
      <c r="A140" s="66"/>
      <c r="B140" s="66"/>
      <c r="C140" s="67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</row>
    <row r="141" spans="1:22" x14ac:dyDescent="0.2">
      <c r="A141" s="66"/>
      <c r="B141" s="66"/>
      <c r="C141" s="67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</row>
  </sheetData>
  <mergeCells count="72">
    <mergeCell ref="A96:C96"/>
    <mergeCell ref="D97:F97"/>
    <mergeCell ref="I97:L97"/>
    <mergeCell ref="D98:F98"/>
    <mergeCell ref="I98:L98"/>
    <mergeCell ref="A86:E86"/>
    <mergeCell ref="A87:H87"/>
    <mergeCell ref="A88:O88"/>
    <mergeCell ref="A89:K92"/>
    <mergeCell ref="A94:K94"/>
    <mergeCell ref="A81:E81"/>
    <mergeCell ref="A82:E82"/>
    <mergeCell ref="A83:E83"/>
    <mergeCell ref="A84:E84"/>
    <mergeCell ref="A85:E85"/>
    <mergeCell ref="A76:E76"/>
    <mergeCell ref="A77:E77"/>
    <mergeCell ref="A78:E78"/>
    <mergeCell ref="A79:E79"/>
    <mergeCell ref="A80:E80"/>
    <mergeCell ref="A71:E71"/>
    <mergeCell ref="A72:E72"/>
    <mergeCell ref="A73:E73"/>
    <mergeCell ref="A74:E74"/>
    <mergeCell ref="A75:E75"/>
    <mergeCell ref="A66:E66"/>
    <mergeCell ref="A67:E67"/>
    <mergeCell ref="A68:E68"/>
    <mergeCell ref="A69:E69"/>
    <mergeCell ref="A70:E70"/>
    <mergeCell ref="A61:E61"/>
    <mergeCell ref="A62:E62"/>
    <mergeCell ref="A63:E63"/>
    <mergeCell ref="A64:E64"/>
    <mergeCell ref="A65:E65"/>
    <mergeCell ref="A55:E55"/>
    <mergeCell ref="A56:E56"/>
    <mergeCell ref="A58:K58"/>
    <mergeCell ref="A59:E59"/>
    <mergeCell ref="A60:E60"/>
    <mergeCell ref="A49:E49"/>
    <mergeCell ref="A50:E51"/>
    <mergeCell ref="A52:E52"/>
    <mergeCell ref="A53:E53"/>
    <mergeCell ref="A54:E54"/>
    <mergeCell ref="A20:V20"/>
    <mergeCell ref="A21:A23"/>
    <mergeCell ref="C21:V21"/>
    <mergeCell ref="B22:B23"/>
    <mergeCell ref="C22:C23"/>
    <mergeCell ref="D22:F22"/>
    <mergeCell ref="G22:I22"/>
    <mergeCell ref="K22:N22"/>
    <mergeCell ref="O22:P22"/>
    <mergeCell ref="R22:S22"/>
    <mergeCell ref="T22:U22"/>
    <mergeCell ref="V22:V23"/>
    <mergeCell ref="A15:V15"/>
    <mergeCell ref="A16:V16"/>
    <mergeCell ref="A17:O17"/>
    <mergeCell ref="A18:V18"/>
    <mergeCell ref="A19:V19"/>
    <mergeCell ref="A8:V8"/>
    <mergeCell ref="A9:N9"/>
    <mergeCell ref="A10:N10"/>
    <mergeCell ref="A11:V11"/>
    <mergeCell ref="A12:N12"/>
    <mergeCell ref="A1:V1"/>
    <mergeCell ref="A3:V3"/>
    <mergeCell ref="A5:V5"/>
    <mergeCell ref="A6:N6"/>
    <mergeCell ref="A7:N7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CEAP-SOL</vt:lpstr>
      <vt:lpstr>'CEAP-SOL'!Area_de_impressao</vt:lpstr>
      <vt:lpstr>'CEAP-SOL'!Titulos_de_impressao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 Alves dos Santos</dc:creator>
  <cp:lastModifiedBy>Robson Alves dos Santos</cp:lastModifiedBy>
  <cp:revision>1</cp:revision>
  <dcterms:created xsi:type="dcterms:W3CDTF">2024-01-12T09:26:02Z</dcterms:created>
  <dcterms:modified xsi:type="dcterms:W3CDTF">2024-02-14T20:25:14Z</dcterms:modified>
  <dc:language>pt-BR</dc:language>
</cp:coreProperties>
</file>