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MAPA DE PRECOS" sheetId="1" r:id="rId1"/>
  </sheets>
  <definedNames>
    <definedName name="_xlnm.Print_Area" localSheetId="0">'MAPA DE PRECOS'!$A$1:$W$68</definedName>
    <definedName name="Excel_BuiltIn_Print_Area" localSheetId="0">'MAPA DE PRECOS'!$B$1:$AC$68</definedName>
    <definedName name="Excel_BuiltIn_Print_Area_1_1">'MAPA DE PRECOS'!$B$3:$V$68</definedName>
  </definedNames>
  <calcPr calcId="125725" iterateDelta="1E-4"/>
</workbook>
</file>

<file path=xl/calcChain.xml><?xml version="1.0" encoding="utf-8"?>
<calcChain xmlns="http://schemas.openxmlformats.org/spreadsheetml/2006/main">
  <c r="S62" i="1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P9"/>
  <c r="J9"/>
  <c r="D9"/>
</calcChain>
</file>

<file path=xl/sharedStrings.xml><?xml version="1.0" encoding="utf-8"?>
<sst xmlns="http://schemas.openxmlformats.org/spreadsheetml/2006/main" count="116" uniqueCount="97">
  <si>
    <t>MAPA COMPARATIVO DE PREÇOS</t>
  </si>
  <si>
    <t>Empresa</t>
  </si>
  <si>
    <t>Solicitante</t>
  </si>
  <si>
    <t>Data Cotação</t>
  </si>
  <si>
    <t>Contratos e Serviços</t>
  </si>
  <si>
    <t>ITEM</t>
  </si>
  <si>
    <t>Descrição</t>
  </si>
  <si>
    <t>1º Fornec.</t>
  </si>
  <si>
    <t>2º Fornec.</t>
  </si>
  <si>
    <t>3º Fornec.</t>
  </si>
  <si>
    <t xml:space="preserve"> Contato</t>
  </si>
  <si>
    <t>Preço (R$)</t>
  </si>
  <si>
    <t>Serviço</t>
  </si>
  <si>
    <t xml:space="preserve">Valor </t>
  </si>
  <si>
    <t xml:space="preserve">TOTAL </t>
  </si>
  <si>
    <t>Nº da Proposta / Data</t>
  </si>
  <si>
    <t>Validade da Proposta</t>
  </si>
  <si>
    <t>30 (trinta) dias</t>
  </si>
  <si>
    <t>Condições de Pagamento</t>
  </si>
  <si>
    <t>30 (trinta) dias a partir da apresentação da Nota Fiscal, através de depósito em conta corrente.</t>
  </si>
  <si>
    <t>30 (trinta) dias, a partir da apresentação da Nota Fiscal, através de depósito em conta.</t>
  </si>
  <si>
    <t>Observação</t>
  </si>
  <si>
    <t>EMPRESA DETENTORA DO MELHOR PREÇO</t>
  </si>
  <si>
    <t>Contato</t>
  </si>
  <si>
    <t>CENTRO ESTADUAL DE ATENÇÃO PROLONGADA E CASA DE APOIO CONDOMÍNIO SOLIDARIEDADE</t>
  </si>
  <si>
    <t>Lucimar Magalhães</t>
  </si>
  <si>
    <t>Por demanda</t>
  </si>
  <si>
    <t>Item</t>
  </si>
  <si>
    <t>CONTRATAÇÃO DE EMPRESA PARA PRESTAÇÃO DE SERVIÇOS DE ESTERILIZAÇÃO NOS ARTIGOS MÉDICOS-HOSPITALARES DO CENTRO ESTADUAL DE ATENÇÃO PROLONGADA E CASA DE APOIO CONDOMÍNIO SOLIDARIEDADE - CEAP-SOL.</t>
  </si>
  <si>
    <t>STERIFORT - SERVIÇOS DE ESTERILIZAÇÃO GOIÂNIA LTDA</t>
  </si>
  <si>
    <t>Raiane</t>
  </si>
  <si>
    <t>(62) 3271-0901</t>
  </si>
  <si>
    <t>ADAPTADOR DE O2</t>
  </si>
  <si>
    <t>ADAPTADOR VENTURI</t>
  </si>
  <si>
    <t>ALMOTOLIA</t>
  </si>
  <si>
    <t>AMBU REANIMADOR MASCARA (ADULTO)</t>
  </si>
  <si>
    <t>AVENTAL CIRURGICO</t>
  </si>
  <si>
    <t>BALDE INOX TAMANHO ÚNICO</t>
  </si>
  <si>
    <t>BANDEJA DE CATETERISMO VESICAL</t>
  </si>
  <si>
    <t>KIT DE CURATIVO</t>
  </si>
  <si>
    <t>BANDEJA DE PEQUENA CIRURGIA</t>
  </si>
  <si>
    <t>BACIA INOX TAMANHOS VARIADOS</t>
  </si>
  <si>
    <t>BANDEJA M</t>
  </si>
  <si>
    <t>CAMPO PEQUENO</t>
  </si>
  <si>
    <t>CAMPO CIRURGICO M</t>
  </si>
  <si>
    <t>CAMPO FENESTRADO M</t>
  </si>
  <si>
    <t>CANULA DE TRAQUEOSTOMIA (METAL)</t>
  </si>
  <si>
    <t>CANULA GUEDEL</t>
  </si>
  <si>
    <t>CIRCUITO RESPIRADOR - CONJUNTO DE TRAQUEIAS E CONECTORES</t>
  </si>
  <si>
    <t>COMADRE</t>
  </si>
  <si>
    <t>COMPADRE</t>
  </si>
  <si>
    <t>CONJUNTO DE TRAQUEIAS PARA ESPAÇO MORTO COM ADAPTADOR</t>
  </si>
  <si>
    <t>COPINHO DE INALADOR</t>
  </si>
  <si>
    <t>CUBA REDONDA</t>
  </si>
  <si>
    <t>CUBA RIM</t>
  </si>
  <si>
    <t>CABO BISTURI</t>
  </si>
  <si>
    <t>ESPAÇO MORTO</t>
  </si>
  <si>
    <t>EXTENSÃO ASPIRAÇÃO ATÉ 2M</t>
  </si>
  <si>
    <t>EXTENSÃO ASPIRAÇÃO ATÉ 4M</t>
  </si>
  <si>
    <t>EXTENSÃO INALADOR</t>
  </si>
  <si>
    <t>FIXADOR PARA CÂNULA DE TRAQUESTOMIA</t>
  </si>
  <si>
    <t>UMIDIFICADOR</t>
  </si>
  <si>
    <t>FRASCO DRENAGEM TORAX</t>
  </si>
  <si>
    <t>FRASCO ASPIRADOR VIDRO 500ML</t>
  </si>
  <si>
    <t>GUIA TUBO ENDOTRAQUEAL</t>
  </si>
  <si>
    <t>INALADOR COMPLETO</t>
  </si>
  <si>
    <t>CONJUNTO DE TRAQUEIAS E MASCARA DE VENTURI</t>
  </si>
  <si>
    <t>MASCARA PARA AMBU</t>
  </si>
  <si>
    <t>CONJUNTO DE MASCARA PARA NEBULIZAÇÃO</t>
  </si>
  <si>
    <t>MASCARA INALADOR</t>
  </si>
  <si>
    <t>MÁSCARA VNI - FACE TOTAL / NARIZ E BOCA</t>
  </si>
  <si>
    <t>CONJUNTO PARA NEBULIZADOR (COPO, TRAQUEIA E MASCARA)</t>
  </si>
  <si>
    <t>PAPEL MANTEIGA</t>
  </si>
  <si>
    <t>MASCARA PARA TRAQUEOSTOMIA</t>
  </si>
  <si>
    <t>PINÇA ALLIS</t>
  </si>
  <si>
    <t>PINÇA ANATOMICA</t>
  </si>
  <si>
    <t>PINÇA DENTE DE RATO</t>
  </si>
  <si>
    <t>PINÇA KELLY</t>
  </si>
  <si>
    <t>PINÇA KELLY GRANDE</t>
  </si>
  <si>
    <t>PINÇA PEAN</t>
  </si>
  <si>
    <t>PORTA AGULHA</t>
  </si>
  <si>
    <t>RESERVATÓRIO PARA REANIMADOR MANUAL (AMBU)</t>
  </si>
  <si>
    <t>TESOURA CIRURGICA</t>
  </si>
  <si>
    <t>TRAQUEIA</t>
  </si>
  <si>
    <t>VACUÔMETRO</t>
  </si>
  <si>
    <t>TUBO DE SILICONE</t>
  </si>
  <si>
    <t>FBM INDUSTRIA FARMACÊUTICA LTDA</t>
  </si>
  <si>
    <t>Wesley</t>
  </si>
  <si>
    <t>Williana</t>
  </si>
  <si>
    <t>(61) 3361-3555</t>
  </si>
  <si>
    <t>(62) 98313-0010</t>
  </si>
  <si>
    <t>ESTERILIZE - PRESTAÇÃO DE SERVIÇOS DE ESTERILIZAÇÃO LTDA - EPP</t>
  </si>
  <si>
    <t>30/05/2019</t>
  </si>
  <si>
    <t>30/05/19</t>
  </si>
  <si>
    <t>27/05/2019</t>
  </si>
  <si>
    <t>OBSERVAÇÃO GERAL: EMPRESA DETENTORA DO MELHOR PREÇO, ATENDENDO AS EXIGÊNCIAS DO T.R,  DOCUMENTAÇÃO REGULARIZADA PARA COMPOR O PROCESSO – STERIFORT - SERVIÇOS DE ESTERILIZAÇÃO GOIÂNIA LTDA.</t>
  </si>
  <si>
    <t>Coordenação Operacional</t>
  </si>
</sst>
</file>

<file path=xl/styles.xml><?xml version="1.0" encoding="utf-8"?>
<styleSheet xmlns="http://schemas.openxmlformats.org/spreadsheetml/2006/main">
  <numFmts count="6">
    <numFmt numFmtId="44" formatCode="_(&quot;R$ &quot;* #,##0.00_);_(&quot;R$ &quot;* \(#,##0.00\);_(&quot;R$ &quot;* &quot;-&quot;??_);_(@_)"/>
    <numFmt numFmtId="164" formatCode="_(* #,##0.00_);_(* \(#,##0.00\);_(* \-??_);_(@_)"/>
    <numFmt numFmtId="165" formatCode="dd/mm/yy"/>
    <numFmt numFmtId="166" formatCode="[$R$-416]\ #,##0.00;[Red]\-[$R$-416]\ #,##0.00"/>
    <numFmt numFmtId="167" formatCode="&quot;R$ &quot;#,##0.00;[Red]&quot;-R$ &quot;#,##0.00"/>
    <numFmt numFmtId="168" formatCode="&quot;R$ &quot;#,##0.00"/>
  </numFmts>
  <fonts count="10">
    <font>
      <sz val="8"/>
      <name val="Arial"/>
      <family val="2"/>
    </font>
    <font>
      <sz val="10"/>
      <name val="Arial"/>
    </font>
    <font>
      <b/>
      <sz val="15"/>
      <color indexed="62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rgb="FF212121"/>
      <name val="Arial"/>
      <family val="2"/>
    </font>
    <font>
      <sz val="2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2" fillId="0" borderId="1" applyNumberFormat="0" applyFill="0" applyAlignment="0" applyProtection="0"/>
    <xf numFmtId="164" fontId="5" fillId="0" borderId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/>
    <xf numFmtId="13" fontId="7" fillId="2" borderId="2" xfId="3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7" fillId="3" borderId="3" xfId="0" applyNumberFormat="1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 shrinkToFit="1"/>
    </xf>
    <xf numFmtId="0" fontId="7" fillId="0" borderId="0" xfId="0" applyFont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4" fontId="6" fillId="4" borderId="8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4" fontId="6" fillId="4" borderId="7" xfId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168" fontId="7" fillId="2" borderId="2" xfId="0" applyNumberFormat="1" applyFont="1" applyFill="1" applyBorder="1" applyAlignment="1">
      <alignment horizontal="center" vertical="center"/>
    </xf>
    <xf numFmtId="168" fontId="7" fillId="2" borderId="20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164" fontId="6" fillId="4" borderId="0" xfId="0" applyNumberFormat="1" applyFont="1" applyFill="1" applyBorder="1"/>
    <xf numFmtId="164" fontId="6" fillId="3" borderId="0" xfId="0" applyNumberFormat="1" applyFont="1" applyFill="1" applyBorder="1"/>
    <xf numFmtId="49" fontId="9" fillId="4" borderId="8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28" xfId="0" applyNumberFormat="1" applyFont="1" applyFill="1" applyBorder="1" applyAlignment="1">
      <alignment horizontal="center" vertical="center" wrapText="1"/>
    </xf>
    <xf numFmtId="49" fontId="9" fillId="4" borderId="29" xfId="0" applyNumberFormat="1" applyFont="1" applyFill="1" applyBorder="1" applyAlignment="1">
      <alignment horizontal="center" vertical="center" wrapText="1"/>
    </xf>
    <xf numFmtId="49" fontId="9" fillId="4" borderId="30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 shrinkToFit="1"/>
    </xf>
    <xf numFmtId="0" fontId="7" fillId="0" borderId="22" xfId="0" applyFont="1" applyBorder="1" applyAlignment="1">
      <alignment horizontal="justify" vertical="center" wrapText="1" shrinkToFi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13" fontId="7" fillId="2" borderId="2" xfId="3" applyNumberFormat="1" applyFont="1" applyFill="1" applyBorder="1" applyAlignment="1" applyProtection="1">
      <alignment horizontal="center"/>
    </xf>
    <xf numFmtId="165" fontId="7" fillId="2" borderId="2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167" fontId="6" fillId="0" borderId="15" xfId="0" applyNumberFormat="1" applyFont="1" applyBorder="1" applyAlignment="1">
      <alignment horizontal="center" vertical="center" wrapText="1"/>
    </xf>
    <xf numFmtId="167" fontId="6" fillId="0" borderId="29" xfId="0" applyNumberFormat="1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3" fontId="7" fillId="2" borderId="31" xfId="3" applyNumberFormat="1" applyFont="1" applyFill="1" applyBorder="1" applyAlignment="1" applyProtection="1">
      <alignment horizontal="center" wrapText="1"/>
    </xf>
    <xf numFmtId="13" fontId="7" fillId="2" borderId="32" xfId="3" applyNumberFormat="1" applyFont="1" applyFill="1" applyBorder="1" applyAlignment="1" applyProtection="1">
      <alignment horizontal="center" wrapText="1"/>
    </xf>
    <xf numFmtId="13" fontId="7" fillId="2" borderId="33" xfId="3" applyNumberFormat="1" applyFont="1" applyFill="1" applyBorder="1" applyAlignment="1" applyProtection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24" xfId="0" applyNumberFormat="1" applyFont="1" applyFill="1" applyBorder="1" applyAlignment="1">
      <alignment horizontal="right" vertical="center"/>
    </xf>
    <xf numFmtId="164" fontId="7" fillId="2" borderId="8" xfId="0" applyNumberFormat="1" applyFont="1" applyFill="1" applyBorder="1" applyAlignment="1">
      <alignment horizontal="right" vertical="center"/>
    </xf>
  </cellXfs>
  <cellStyles count="4">
    <cellStyle name="Moeda" xfId="1" builtinId="4"/>
    <cellStyle name="Normal" xfId="0" builtinId="0"/>
    <cellStyle name="Separador de milhares" xfId="3" builtinId="3"/>
    <cellStyle name="Título 1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14</xdr:col>
      <xdr:colOff>476249</xdr:colOff>
      <xdr:row>3</xdr:row>
      <xdr:rowOff>23811</xdr:rowOff>
    </xdr:to>
    <xdr:pic>
      <xdr:nvPicPr>
        <xdr:cNvPr id="3" name="Imagem 2" descr="Logomarca CEAP-SOL 2019 (1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" y="0"/>
          <a:ext cx="32551687" cy="1047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8"/>
  <sheetViews>
    <sheetView showGridLines="0" tabSelected="1" view="pageBreakPreview" topLeftCell="B1" zoomScale="40" zoomScaleNormal="75" zoomScaleSheetLayoutView="40" workbookViewId="0">
      <selection activeCell="F8" sqref="F8:I62"/>
    </sheetView>
  </sheetViews>
  <sheetFormatPr defaultColWidth="12" defaultRowHeight="12.75"/>
  <cols>
    <col min="1" max="1" width="3.6640625" customWidth="1"/>
    <col min="2" max="2" width="21.33203125" style="1" customWidth="1"/>
    <col min="3" max="3" width="72" style="1" customWidth="1"/>
    <col min="4" max="4" width="37.33203125" style="1" customWidth="1"/>
    <col min="5" max="5" width="34.5" style="1" customWidth="1"/>
    <col min="6" max="6" width="16.6640625" style="1" customWidth="1"/>
    <col min="7" max="7" width="126.1640625" style="1" customWidth="1"/>
    <col min="8" max="8" width="0" style="1" hidden="1" customWidth="1"/>
    <col min="9" max="9" width="28.83203125" style="1" customWidth="1"/>
    <col min="10" max="10" width="41.33203125" style="2" customWidth="1"/>
    <col min="11" max="11" width="30" style="2" customWidth="1"/>
    <col min="12" max="12" width="18.5" style="2" customWidth="1"/>
    <col min="13" max="13" width="134.6640625" style="2" customWidth="1"/>
    <col min="14" max="14" width="0" style="2" hidden="1" customWidth="1"/>
    <col min="15" max="15" width="28.6640625" style="1" customWidth="1"/>
    <col min="16" max="16" width="43.5" style="2" customWidth="1"/>
    <col min="17" max="17" width="32.6640625" style="2" customWidth="1"/>
    <col min="18" max="18" width="20.1640625" style="2" customWidth="1"/>
    <col min="19" max="19" width="135" style="2" customWidth="1"/>
    <col min="20" max="21" width="1.33203125" style="2" hidden="1" customWidth="1"/>
    <col min="22" max="22" width="30.83203125" style="1" customWidth="1"/>
    <col min="23" max="28" width="0" style="1" hidden="1" customWidth="1"/>
    <col min="29" max="29" width="10.5" style="1" hidden="1" customWidth="1"/>
    <col min="30" max="30" width="3.1640625" style="1" customWidth="1"/>
    <col min="31" max="16384" width="12" style="1"/>
  </cols>
  <sheetData>
    <row r="1" spans="1:29" ht="33.75" customHeight="1">
      <c r="A1" s="6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" t="s">
        <v>1</v>
      </c>
      <c r="Q1" s="93" t="s">
        <v>24</v>
      </c>
      <c r="R1" s="94"/>
      <c r="S1" s="94"/>
      <c r="T1" s="94"/>
      <c r="U1" s="94"/>
      <c r="V1" s="94"/>
      <c r="W1" s="94"/>
      <c r="X1" s="94"/>
      <c r="Y1" s="94"/>
      <c r="Z1" s="94"/>
      <c r="AA1" s="95"/>
      <c r="AB1" s="6"/>
      <c r="AC1" s="6"/>
    </row>
    <row r="2" spans="1:29" ht="23.25" customHeight="1">
      <c r="A2" s="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" t="s">
        <v>2</v>
      </c>
      <c r="Q2" s="78" t="s">
        <v>96</v>
      </c>
      <c r="R2" s="78"/>
      <c r="S2" s="78"/>
      <c r="T2" s="78"/>
      <c r="U2" s="78"/>
      <c r="V2" s="78"/>
      <c r="W2" s="8"/>
      <c r="X2" s="9"/>
      <c r="Y2" s="6"/>
      <c r="Z2" s="6"/>
      <c r="AA2" s="6"/>
      <c r="AB2" s="6"/>
      <c r="AC2" s="6"/>
    </row>
    <row r="3" spans="1:29" ht="24.75" customHeight="1">
      <c r="A3" s="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" t="s">
        <v>3</v>
      </c>
      <c r="Q3" s="79">
        <v>43619</v>
      </c>
      <c r="R3" s="79"/>
      <c r="S3" s="79"/>
      <c r="T3" s="79"/>
      <c r="U3" s="79"/>
      <c r="V3" s="79"/>
      <c r="W3" s="11"/>
      <c r="X3" s="12"/>
      <c r="Y3" s="6"/>
      <c r="Z3" s="6"/>
      <c r="AA3" s="6"/>
      <c r="AB3" s="6"/>
      <c r="AC3" s="6"/>
    </row>
    <row r="4" spans="1:29" ht="29.25" customHeight="1">
      <c r="A4" s="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13" t="s">
        <v>4</v>
      </c>
      <c r="Q4" s="80" t="s">
        <v>25</v>
      </c>
      <c r="R4" s="81"/>
      <c r="S4" s="81"/>
      <c r="T4" s="81"/>
      <c r="U4" s="81"/>
      <c r="V4" s="82"/>
      <c r="W4" s="8"/>
      <c r="X4" s="9"/>
      <c r="Y4" s="6"/>
      <c r="Z4" s="6"/>
      <c r="AA4" s="6"/>
      <c r="AB4" s="6"/>
      <c r="AC4" s="6"/>
    </row>
    <row r="5" spans="1:29" s="3" customFormat="1" ht="57" customHeight="1">
      <c r="A5" s="14"/>
      <c r="B5" s="83" t="s">
        <v>5</v>
      </c>
      <c r="C5" s="83" t="s">
        <v>6</v>
      </c>
      <c r="D5" s="15" t="s">
        <v>7</v>
      </c>
      <c r="E5" s="66" t="s">
        <v>29</v>
      </c>
      <c r="F5" s="67"/>
      <c r="G5" s="67"/>
      <c r="H5" s="67"/>
      <c r="I5" s="96"/>
      <c r="J5" s="15" t="s">
        <v>8</v>
      </c>
      <c r="K5" s="66" t="s">
        <v>86</v>
      </c>
      <c r="L5" s="67"/>
      <c r="M5" s="67"/>
      <c r="N5" s="67"/>
      <c r="O5" s="96"/>
      <c r="P5" s="16" t="s">
        <v>9</v>
      </c>
      <c r="Q5" s="57" t="s">
        <v>91</v>
      </c>
      <c r="R5" s="57"/>
      <c r="S5" s="57"/>
      <c r="T5" s="57"/>
      <c r="U5" s="57"/>
      <c r="V5" s="57"/>
      <c r="W5" s="17"/>
      <c r="X5" s="18"/>
      <c r="Y5" s="19"/>
      <c r="Z5" s="20"/>
      <c r="AA5" s="21" t="s">
        <v>8</v>
      </c>
      <c r="AB5" s="22"/>
      <c r="AC5" s="19"/>
    </row>
    <row r="6" spans="1:29" s="4" customFormat="1" ht="29.25" customHeight="1">
      <c r="A6" s="23"/>
      <c r="B6" s="84"/>
      <c r="C6" s="84"/>
      <c r="D6" s="24" t="s">
        <v>10</v>
      </c>
      <c r="E6" s="74" t="s">
        <v>30</v>
      </c>
      <c r="F6" s="75"/>
      <c r="G6" s="75"/>
      <c r="H6" s="75"/>
      <c r="I6" s="76"/>
      <c r="J6" s="24" t="s">
        <v>23</v>
      </c>
      <c r="K6" s="74" t="s">
        <v>87</v>
      </c>
      <c r="L6" s="75"/>
      <c r="M6" s="75"/>
      <c r="N6" s="75"/>
      <c r="O6" s="76"/>
      <c r="P6" s="24" t="s">
        <v>10</v>
      </c>
      <c r="Q6" s="86" t="s">
        <v>88</v>
      </c>
      <c r="R6" s="87"/>
      <c r="S6" s="87"/>
      <c r="T6" s="87"/>
      <c r="U6" s="87"/>
      <c r="V6" s="88"/>
      <c r="W6" s="25"/>
      <c r="X6" s="26"/>
      <c r="Y6" s="27"/>
      <c r="Z6" s="28"/>
      <c r="AA6" s="29" t="s">
        <v>10</v>
      </c>
      <c r="AB6" s="30"/>
      <c r="AC6" s="27"/>
    </row>
    <row r="7" spans="1:29" s="4" customFormat="1" ht="29.25" customHeight="1">
      <c r="A7" s="23"/>
      <c r="B7" s="84"/>
      <c r="C7" s="84"/>
      <c r="D7" s="31" t="s">
        <v>31</v>
      </c>
      <c r="E7" s="89" t="s">
        <v>26</v>
      </c>
      <c r="F7" s="90"/>
      <c r="G7" s="90"/>
      <c r="H7" s="91"/>
      <c r="I7" s="92"/>
      <c r="J7" s="24" t="s">
        <v>90</v>
      </c>
      <c r="K7" s="89" t="s">
        <v>26</v>
      </c>
      <c r="L7" s="90"/>
      <c r="M7" s="90"/>
      <c r="N7" s="91"/>
      <c r="O7" s="92"/>
      <c r="P7" s="31" t="s">
        <v>89</v>
      </c>
      <c r="Q7" s="89" t="s">
        <v>26</v>
      </c>
      <c r="R7" s="90"/>
      <c r="S7" s="90"/>
      <c r="T7" s="91"/>
      <c r="U7" s="91"/>
      <c r="V7" s="92"/>
      <c r="W7" s="25"/>
      <c r="X7" s="26"/>
      <c r="Y7" s="32"/>
      <c r="Z7" s="32"/>
      <c r="AA7" s="33"/>
      <c r="AB7" s="69" t="s">
        <v>11</v>
      </c>
      <c r="AC7" s="70"/>
    </row>
    <row r="8" spans="1:29" s="4" customFormat="1" ht="27.75" customHeight="1">
      <c r="A8" s="23"/>
      <c r="B8" s="85"/>
      <c r="C8" s="85"/>
      <c r="D8" s="71" t="s">
        <v>12</v>
      </c>
      <c r="E8" s="72"/>
      <c r="F8" s="34" t="s">
        <v>27</v>
      </c>
      <c r="G8" s="34" t="s">
        <v>6</v>
      </c>
      <c r="H8" s="72" t="s">
        <v>13</v>
      </c>
      <c r="I8" s="73"/>
      <c r="J8" s="71" t="s">
        <v>12</v>
      </c>
      <c r="K8" s="72"/>
      <c r="L8" s="34" t="s">
        <v>27</v>
      </c>
      <c r="M8" s="34" t="s">
        <v>6</v>
      </c>
      <c r="N8" s="72" t="s">
        <v>13</v>
      </c>
      <c r="O8" s="73"/>
      <c r="P8" s="71" t="s">
        <v>12</v>
      </c>
      <c r="Q8" s="72"/>
      <c r="R8" s="34" t="s">
        <v>27</v>
      </c>
      <c r="S8" s="34" t="s">
        <v>6</v>
      </c>
      <c r="T8" s="72" t="s">
        <v>13</v>
      </c>
      <c r="U8" s="72"/>
      <c r="V8" s="73"/>
      <c r="W8" s="35"/>
      <c r="X8" s="35"/>
      <c r="Y8" s="35"/>
      <c r="Z8" s="36"/>
      <c r="AA8" s="37"/>
      <c r="AB8" s="35"/>
      <c r="AC8" s="35"/>
    </row>
    <row r="9" spans="1:29" s="4" customFormat="1" ht="58.5" customHeight="1">
      <c r="A9" s="23"/>
      <c r="B9" s="83">
        <v>1</v>
      </c>
      <c r="C9" s="83" t="s">
        <v>28</v>
      </c>
      <c r="D9" s="97" t="str">
        <f>C9</f>
        <v>CONTRATAÇÃO DE EMPRESA PARA PRESTAÇÃO DE SERVIÇOS DE ESTERILIZAÇÃO NOS ARTIGOS MÉDICOS-HOSPITALARES DO CENTRO ESTADUAL DE ATENÇÃO PROLONGADA E CASA DE APOIO CONDOMÍNIO SOLIDARIEDADE - CEAP-SOL.</v>
      </c>
      <c r="E9" s="98"/>
      <c r="F9" s="38">
        <v>1</v>
      </c>
      <c r="G9" s="34" t="s">
        <v>32</v>
      </c>
      <c r="H9" s="39"/>
      <c r="I9" s="40">
        <v>3.05</v>
      </c>
      <c r="J9" s="97" t="str">
        <f>C9</f>
        <v>CONTRATAÇÃO DE EMPRESA PARA PRESTAÇÃO DE SERVIÇOS DE ESTERILIZAÇÃO NOS ARTIGOS MÉDICOS-HOSPITALARES DO CENTRO ESTADUAL DE ATENÇÃO PROLONGADA E CASA DE APOIO CONDOMÍNIO SOLIDARIEDADE - CEAP-SOL.</v>
      </c>
      <c r="K9" s="98"/>
      <c r="L9" s="38">
        <v>1</v>
      </c>
      <c r="M9" s="41" t="str">
        <f t="shared" ref="M9:M40" si="0">G9</f>
        <v>ADAPTADOR DE O2</v>
      </c>
      <c r="N9" s="42"/>
      <c r="O9" s="40">
        <v>3.07</v>
      </c>
      <c r="P9" s="97" t="str">
        <f>C9</f>
        <v>CONTRATAÇÃO DE EMPRESA PARA PRESTAÇÃO DE SERVIÇOS DE ESTERILIZAÇÃO NOS ARTIGOS MÉDICOS-HOSPITALARES DO CENTRO ESTADUAL DE ATENÇÃO PROLONGADA E CASA DE APOIO CONDOMÍNIO SOLIDARIEDADE - CEAP-SOL.</v>
      </c>
      <c r="Q9" s="98"/>
      <c r="R9" s="38">
        <v>1</v>
      </c>
      <c r="S9" s="41" t="str">
        <f t="shared" ref="S9:S40" si="1">G9</f>
        <v>ADAPTADOR DE O2</v>
      </c>
      <c r="T9" s="42"/>
      <c r="U9" s="42"/>
      <c r="V9" s="40">
        <v>6.5</v>
      </c>
      <c r="W9" s="43"/>
      <c r="X9" s="35"/>
      <c r="Y9" s="35"/>
      <c r="Z9" s="36"/>
      <c r="AA9" s="37"/>
      <c r="AB9" s="35"/>
      <c r="AC9" s="35"/>
    </row>
    <row r="10" spans="1:29" s="4" customFormat="1" ht="54.75" customHeight="1">
      <c r="A10" s="23"/>
      <c r="B10" s="84"/>
      <c r="C10" s="84"/>
      <c r="D10" s="99"/>
      <c r="E10" s="100"/>
      <c r="F10" s="38">
        <v>2</v>
      </c>
      <c r="G10" s="34" t="s">
        <v>33</v>
      </c>
      <c r="H10" s="39"/>
      <c r="I10" s="40">
        <v>3.05</v>
      </c>
      <c r="J10" s="99"/>
      <c r="K10" s="100"/>
      <c r="L10" s="38">
        <v>2</v>
      </c>
      <c r="M10" s="41" t="str">
        <f t="shared" si="0"/>
        <v>ADAPTADOR VENTURI</v>
      </c>
      <c r="N10" s="42"/>
      <c r="O10" s="40">
        <v>3.07</v>
      </c>
      <c r="P10" s="99"/>
      <c r="Q10" s="100"/>
      <c r="R10" s="38">
        <v>2</v>
      </c>
      <c r="S10" s="41" t="str">
        <f t="shared" si="1"/>
        <v>ADAPTADOR VENTURI</v>
      </c>
      <c r="T10" s="42"/>
      <c r="U10" s="42"/>
      <c r="V10" s="40">
        <v>6.5</v>
      </c>
      <c r="W10" s="43"/>
      <c r="X10" s="35"/>
      <c r="Y10" s="35"/>
      <c r="Z10" s="36"/>
      <c r="AA10" s="37"/>
      <c r="AB10" s="35"/>
      <c r="AC10" s="35"/>
    </row>
    <row r="11" spans="1:29" s="4" customFormat="1" ht="45" customHeight="1">
      <c r="A11" s="23"/>
      <c r="B11" s="84"/>
      <c r="C11" s="84"/>
      <c r="D11" s="99"/>
      <c r="E11" s="100"/>
      <c r="F11" s="38">
        <v>3</v>
      </c>
      <c r="G11" s="34" t="s">
        <v>34</v>
      </c>
      <c r="H11" s="39"/>
      <c r="I11" s="40">
        <v>4.2</v>
      </c>
      <c r="J11" s="99"/>
      <c r="K11" s="100"/>
      <c r="L11" s="38">
        <v>3</v>
      </c>
      <c r="M11" s="41" t="str">
        <f t="shared" si="0"/>
        <v>ALMOTOLIA</v>
      </c>
      <c r="N11" s="42"/>
      <c r="O11" s="40">
        <v>5.69</v>
      </c>
      <c r="P11" s="99"/>
      <c r="Q11" s="100"/>
      <c r="R11" s="38">
        <v>3</v>
      </c>
      <c r="S11" s="41" t="str">
        <f t="shared" si="1"/>
        <v>ALMOTOLIA</v>
      </c>
      <c r="T11" s="42"/>
      <c r="U11" s="42"/>
      <c r="V11" s="40">
        <v>4.25</v>
      </c>
      <c r="W11" s="43"/>
      <c r="X11" s="35"/>
      <c r="Y11" s="35"/>
      <c r="Z11" s="36"/>
      <c r="AA11" s="37"/>
      <c r="AB11" s="35"/>
      <c r="AC11" s="35"/>
    </row>
    <row r="12" spans="1:29" s="4" customFormat="1" ht="57.75" customHeight="1">
      <c r="A12" s="23"/>
      <c r="B12" s="84"/>
      <c r="C12" s="84"/>
      <c r="D12" s="99"/>
      <c r="E12" s="100"/>
      <c r="F12" s="38">
        <v>4</v>
      </c>
      <c r="G12" s="34" t="s">
        <v>35</v>
      </c>
      <c r="H12" s="39"/>
      <c r="I12" s="40">
        <v>10.23</v>
      </c>
      <c r="J12" s="99"/>
      <c r="K12" s="100"/>
      <c r="L12" s="38">
        <v>4</v>
      </c>
      <c r="M12" s="41" t="str">
        <f t="shared" si="0"/>
        <v>AMBU REANIMADOR MASCARA (ADULTO)</v>
      </c>
      <c r="N12" s="42"/>
      <c r="O12" s="40">
        <v>16</v>
      </c>
      <c r="P12" s="99"/>
      <c r="Q12" s="100"/>
      <c r="R12" s="38">
        <v>4</v>
      </c>
      <c r="S12" s="41" t="str">
        <f t="shared" si="1"/>
        <v>AMBU REANIMADOR MASCARA (ADULTO)</v>
      </c>
      <c r="T12" s="42"/>
      <c r="U12" s="42"/>
      <c r="V12" s="40">
        <v>20</v>
      </c>
      <c r="W12" s="43"/>
      <c r="X12" s="35"/>
      <c r="Y12" s="35"/>
      <c r="Z12" s="36"/>
      <c r="AA12" s="37"/>
      <c r="AB12" s="35"/>
      <c r="AC12" s="35"/>
    </row>
    <row r="13" spans="1:29" s="4" customFormat="1" ht="56.25" customHeight="1">
      <c r="A13" s="23"/>
      <c r="B13" s="84"/>
      <c r="C13" s="84"/>
      <c r="D13" s="99"/>
      <c r="E13" s="100"/>
      <c r="F13" s="38">
        <v>5</v>
      </c>
      <c r="G13" s="34" t="s">
        <v>36</v>
      </c>
      <c r="H13" s="39"/>
      <c r="I13" s="40">
        <v>5.6</v>
      </c>
      <c r="J13" s="99"/>
      <c r="K13" s="100"/>
      <c r="L13" s="38">
        <v>5</v>
      </c>
      <c r="M13" s="41" t="str">
        <f t="shared" si="0"/>
        <v>AVENTAL CIRURGICO</v>
      </c>
      <c r="N13" s="42"/>
      <c r="O13" s="40">
        <v>9.9700000000000006</v>
      </c>
      <c r="P13" s="99"/>
      <c r="Q13" s="100"/>
      <c r="R13" s="38">
        <v>5</v>
      </c>
      <c r="S13" s="41" t="str">
        <f t="shared" si="1"/>
        <v>AVENTAL CIRURGICO</v>
      </c>
      <c r="T13" s="42"/>
      <c r="U13" s="42"/>
      <c r="V13" s="40">
        <v>6.89</v>
      </c>
      <c r="W13" s="43"/>
      <c r="X13" s="35"/>
      <c r="Y13" s="35"/>
      <c r="Z13" s="36"/>
      <c r="AA13" s="37"/>
      <c r="AB13" s="35"/>
      <c r="AC13" s="35"/>
    </row>
    <row r="14" spans="1:29" s="4" customFormat="1" ht="60" customHeight="1">
      <c r="A14" s="23"/>
      <c r="B14" s="84"/>
      <c r="C14" s="84"/>
      <c r="D14" s="99"/>
      <c r="E14" s="100"/>
      <c r="F14" s="38">
        <v>6</v>
      </c>
      <c r="G14" s="34" t="s">
        <v>41</v>
      </c>
      <c r="H14" s="39"/>
      <c r="I14" s="40">
        <v>6.85</v>
      </c>
      <c r="J14" s="99"/>
      <c r="K14" s="100"/>
      <c r="L14" s="38">
        <v>6</v>
      </c>
      <c r="M14" s="41" t="str">
        <f t="shared" si="0"/>
        <v>BACIA INOX TAMANHOS VARIADOS</v>
      </c>
      <c r="N14" s="42"/>
      <c r="O14" s="40">
        <v>7.01</v>
      </c>
      <c r="P14" s="99"/>
      <c r="Q14" s="100"/>
      <c r="R14" s="38">
        <v>6</v>
      </c>
      <c r="S14" s="41" t="str">
        <f t="shared" si="1"/>
        <v>BACIA INOX TAMANHOS VARIADOS</v>
      </c>
      <c r="T14" s="42"/>
      <c r="U14" s="42"/>
      <c r="V14" s="40">
        <v>15</v>
      </c>
      <c r="W14" s="43"/>
      <c r="X14" s="35"/>
      <c r="Y14" s="35"/>
      <c r="Z14" s="36"/>
      <c r="AA14" s="37"/>
      <c r="AB14" s="35"/>
      <c r="AC14" s="35"/>
    </row>
    <row r="15" spans="1:29" s="4" customFormat="1" ht="56.25" customHeight="1">
      <c r="A15" s="23"/>
      <c r="B15" s="84"/>
      <c r="C15" s="84"/>
      <c r="D15" s="99"/>
      <c r="E15" s="100"/>
      <c r="F15" s="38">
        <v>7</v>
      </c>
      <c r="G15" s="34" t="s">
        <v>37</v>
      </c>
      <c r="H15" s="39"/>
      <c r="I15" s="40">
        <v>6.95</v>
      </c>
      <c r="J15" s="99"/>
      <c r="K15" s="100"/>
      <c r="L15" s="38">
        <v>7</v>
      </c>
      <c r="M15" s="41" t="str">
        <f t="shared" si="0"/>
        <v>BALDE INOX TAMANHO ÚNICO</v>
      </c>
      <c r="N15" s="42"/>
      <c r="O15" s="40">
        <v>7.01</v>
      </c>
      <c r="P15" s="99"/>
      <c r="Q15" s="100"/>
      <c r="R15" s="38">
        <v>7</v>
      </c>
      <c r="S15" s="41" t="str">
        <f t="shared" si="1"/>
        <v>BALDE INOX TAMANHO ÚNICO</v>
      </c>
      <c r="T15" s="42"/>
      <c r="U15" s="42"/>
      <c r="V15" s="40">
        <v>11.2</v>
      </c>
      <c r="W15" s="43"/>
      <c r="X15" s="35"/>
      <c r="Y15" s="35"/>
      <c r="Z15" s="36"/>
      <c r="AA15" s="37"/>
      <c r="AB15" s="35"/>
      <c r="AC15" s="35"/>
    </row>
    <row r="16" spans="1:29" s="4" customFormat="1" ht="57.75" customHeight="1">
      <c r="A16" s="23"/>
      <c r="B16" s="84"/>
      <c r="C16" s="84"/>
      <c r="D16" s="99"/>
      <c r="E16" s="100"/>
      <c r="F16" s="38">
        <v>8</v>
      </c>
      <c r="G16" s="34" t="s">
        <v>38</v>
      </c>
      <c r="H16" s="39"/>
      <c r="I16" s="40">
        <v>11.5</v>
      </c>
      <c r="J16" s="99"/>
      <c r="K16" s="100"/>
      <c r="L16" s="38">
        <v>8</v>
      </c>
      <c r="M16" s="41" t="str">
        <f t="shared" si="0"/>
        <v>BANDEJA DE CATETERISMO VESICAL</v>
      </c>
      <c r="N16" s="42"/>
      <c r="O16" s="40">
        <v>12</v>
      </c>
      <c r="P16" s="99"/>
      <c r="Q16" s="100"/>
      <c r="R16" s="38">
        <v>8</v>
      </c>
      <c r="S16" s="41" t="str">
        <f t="shared" si="1"/>
        <v>BANDEJA DE CATETERISMO VESICAL</v>
      </c>
      <c r="T16" s="42"/>
      <c r="U16" s="42"/>
      <c r="V16" s="40">
        <v>31</v>
      </c>
      <c r="W16" s="43"/>
      <c r="X16" s="35"/>
      <c r="Y16" s="35"/>
      <c r="Z16" s="36"/>
      <c r="AA16" s="37"/>
      <c r="AB16" s="35"/>
      <c r="AC16" s="35"/>
    </row>
    <row r="17" spans="1:29" s="4" customFormat="1" ht="45" customHeight="1">
      <c r="A17" s="23"/>
      <c r="B17" s="84"/>
      <c r="C17" s="84"/>
      <c r="D17" s="99"/>
      <c r="E17" s="100"/>
      <c r="F17" s="38">
        <v>9</v>
      </c>
      <c r="G17" s="34" t="s">
        <v>39</v>
      </c>
      <c r="H17" s="39"/>
      <c r="I17" s="40">
        <v>4.95</v>
      </c>
      <c r="J17" s="99"/>
      <c r="K17" s="100"/>
      <c r="L17" s="38">
        <v>9</v>
      </c>
      <c r="M17" s="41" t="str">
        <f t="shared" si="0"/>
        <v>KIT DE CURATIVO</v>
      </c>
      <c r="N17" s="42"/>
      <c r="O17" s="40">
        <v>8</v>
      </c>
      <c r="P17" s="99"/>
      <c r="Q17" s="100"/>
      <c r="R17" s="38">
        <v>9</v>
      </c>
      <c r="S17" s="41" t="str">
        <f t="shared" si="1"/>
        <v>KIT DE CURATIVO</v>
      </c>
      <c r="T17" s="42"/>
      <c r="U17" s="42"/>
      <c r="V17" s="40">
        <v>5</v>
      </c>
      <c r="W17" s="43"/>
      <c r="X17" s="35"/>
      <c r="Y17" s="35"/>
      <c r="Z17" s="36"/>
      <c r="AA17" s="37"/>
      <c r="AB17" s="35"/>
      <c r="AC17" s="35"/>
    </row>
    <row r="18" spans="1:29" s="4" customFormat="1" ht="72.75" customHeight="1">
      <c r="A18" s="23"/>
      <c r="B18" s="84"/>
      <c r="C18" s="84"/>
      <c r="D18" s="99"/>
      <c r="E18" s="100"/>
      <c r="F18" s="38">
        <v>10</v>
      </c>
      <c r="G18" s="34" t="s">
        <v>40</v>
      </c>
      <c r="H18" s="39"/>
      <c r="I18" s="40">
        <v>9.9</v>
      </c>
      <c r="J18" s="99"/>
      <c r="K18" s="100"/>
      <c r="L18" s="38">
        <v>10</v>
      </c>
      <c r="M18" s="41" t="str">
        <f t="shared" si="0"/>
        <v>BANDEJA DE PEQUENA CIRURGIA</v>
      </c>
      <c r="N18" s="42"/>
      <c r="O18" s="40">
        <v>20</v>
      </c>
      <c r="P18" s="99"/>
      <c r="Q18" s="100"/>
      <c r="R18" s="38">
        <v>10</v>
      </c>
      <c r="S18" s="41" t="str">
        <f t="shared" si="1"/>
        <v>BANDEJA DE PEQUENA CIRURGIA</v>
      </c>
      <c r="T18" s="42"/>
      <c r="U18" s="42"/>
      <c r="V18" s="40">
        <v>14.25</v>
      </c>
      <c r="W18" s="43"/>
      <c r="X18" s="35"/>
      <c r="Y18" s="35"/>
      <c r="Z18" s="36"/>
      <c r="AA18" s="37"/>
      <c r="AB18" s="35"/>
      <c r="AC18" s="35"/>
    </row>
    <row r="19" spans="1:29" s="4" customFormat="1" ht="45" customHeight="1">
      <c r="A19" s="23"/>
      <c r="B19" s="84"/>
      <c r="C19" s="84"/>
      <c r="D19" s="99"/>
      <c r="E19" s="100"/>
      <c r="F19" s="38">
        <v>11</v>
      </c>
      <c r="G19" s="34" t="s">
        <v>42</v>
      </c>
      <c r="H19" s="39"/>
      <c r="I19" s="40">
        <v>9.2799999999999994</v>
      </c>
      <c r="J19" s="99"/>
      <c r="K19" s="100"/>
      <c r="L19" s="38">
        <v>11</v>
      </c>
      <c r="M19" s="41" t="str">
        <f t="shared" si="0"/>
        <v>BANDEJA M</v>
      </c>
      <c r="N19" s="42"/>
      <c r="O19" s="40">
        <v>30</v>
      </c>
      <c r="P19" s="99"/>
      <c r="Q19" s="100"/>
      <c r="R19" s="38">
        <v>11</v>
      </c>
      <c r="S19" s="41" t="str">
        <f t="shared" si="1"/>
        <v>BANDEJA M</v>
      </c>
      <c r="T19" s="42"/>
      <c r="U19" s="42"/>
      <c r="V19" s="40">
        <v>15.47</v>
      </c>
      <c r="W19" s="43"/>
      <c r="X19" s="35"/>
      <c r="Y19" s="35"/>
      <c r="Z19" s="36"/>
      <c r="AA19" s="37"/>
      <c r="AB19" s="35"/>
      <c r="AC19" s="35"/>
    </row>
    <row r="20" spans="1:29" s="4" customFormat="1" ht="45" customHeight="1">
      <c r="A20" s="23"/>
      <c r="B20" s="84"/>
      <c r="C20" s="84"/>
      <c r="D20" s="99"/>
      <c r="E20" s="100"/>
      <c r="F20" s="38">
        <v>12</v>
      </c>
      <c r="G20" s="34" t="s">
        <v>43</v>
      </c>
      <c r="H20" s="39"/>
      <c r="I20" s="40">
        <v>4.0999999999999996</v>
      </c>
      <c r="J20" s="99"/>
      <c r="K20" s="100"/>
      <c r="L20" s="38">
        <v>12</v>
      </c>
      <c r="M20" s="41" t="str">
        <f t="shared" si="0"/>
        <v>CAMPO PEQUENO</v>
      </c>
      <c r="N20" s="42"/>
      <c r="O20" s="40">
        <v>5.87</v>
      </c>
      <c r="P20" s="99"/>
      <c r="Q20" s="100"/>
      <c r="R20" s="38">
        <v>12</v>
      </c>
      <c r="S20" s="41" t="str">
        <f t="shared" si="1"/>
        <v>CAMPO PEQUENO</v>
      </c>
      <c r="T20" s="42"/>
      <c r="U20" s="42"/>
      <c r="V20" s="40">
        <v>4.95</v>
      </c>
      <c r="W20" s="43"/>
      <c r="X20" s="35"/>
      <c r="Y20" s="35"/>
      <c r="Z20" s="36"/>
      <c r="AA20" s="37"/>
      <c r="AB20" s="35"/>
      <c r="AC20" s="35"/>
    </row>
    <row r="21" spans="1:29" s="4" customFormat="1" ht="54.75" customHeight="1">
      <c r="A21" s="23"/>
      <c r="B21" s="84"/>
      <c r="C21" s="84"/>
      <c r="D21" s="99"/>
      <c r="E21" s="100"/>
      <c r="F21" s="38">
        <v>13</v>
      </c>
      <c r="G21" s="34" t="s">
        <v>44</v>
      </c>
      <c r="H21" s="39"/>
      <c r="I21" s="40">
        <v>6.1</v>
      </c>
      <c r="J21" s="99"/>
      <c r="K21" s="100"/>
      <c r="L21" s="38">
        <v>13</v>
      </c>
      <c r="M21" s="41" t="str">
        <f t="shared" si="0"/>
        <v>CAMPO CIRURGICO M</v>
      </c>
      <c r="N21" s="42"/>
      <c r="O21" s="40">
        <v>5.87</v>
      </c>
      <c r="P21" s="99"/>
      <c r="Q21" s="100"/>
      <c r="R21" s="38">
        <v>13</v>
      </c>
      <c r="S21" s="41" t="str">
        <f t="shared" si="1"/>
        <v>CAMPO CIRURGICO M</v>
      </c>
      <c r="T21" s="42"/>
      <c r="U21" s="42"/>
      <c r="V21" s="40">
        <v>15.42</v>
      </c>
      <c r="W21" s="43"/>
      <c r="X21" s="35"/>
      <c r="Y21" s="35"/>
      <c r="Z21" s="36"/>
      <c r="AA21" s="37"/>
      <c r="AB21" s="35"/>
      <c r="AC21" s="35"/>
    </row>
    <row r="22" spans="1:29" s="4" customFormat="1" ht="58.5" customHeight="1">
      <c r="A22" s="23"/>
      <c r="B22" s="84"/>
      <c r="C22" s="84"/>
      <c r="D22" s="99"/>
      <c r="E22" s="100"/>
      <c r="F22" s="38">
        <v>14</v>
      </c>
      <c r="G22" s="34" t="s">
        <v>45</v>
      </c>
      <c r="H22" s="39"/>
      <c r="I22" s="40">
        <v>4.5</v>
      </c>
      <c r="J22" s="99"/>
      <c r="K22" s="100"/>
      <c r="L22" s="38">
        <v>14</v>
      </c>
      <c r="M22" s="41" t="str">
        <f t="shared" si="0"/>
        <v>CAMPO FENESTRADO M</v>
      </c>
      <c r="N22" s="42"/>
      <c r="O22" s="40">
        <v>5.87</v>
      </c>
      <c r="P22" s="99"/>
      <c r="Q22" s="100"/>
      <c r="R22" s="38">
        <v>14</v>
      </c>
      <c r="S22" s="41" t="str">
        <f t="shared" si="1"/>
        <v>CAMPO FENESTRADO M</v>
      </c>
      <c r="T22" s="42"/>
      <c r="U22" s="42"/>
      <c r="V22" s="40">
        <v>4.6500000000000004</v>
      </c>
      <c r="W22" s="43"/>
      <c r="X22" s="35"/>
      <c r="Y22" s="35"/>
      <c r="Z22" s="36"/>
      <c r="AA22" s="37"/>
      <c r="AB22" s="35"/>
      <c r="AC22" s="35"/>
    </row>
    <row r="23" spans="1:29" s="4" customFormat="1" ht="54.75" customHeight="1">
      <c r="A23" s="23"/>
      <c r="B23" s="84"/>
      <c r="C23" s="84"/>
      <c r="D23" s="99"/>
      <c r="E23" s="100"/>
      <c r="F23" s="38">
        <v>15</v>
      </c>
      <c r="G23" s="34" t="s">
        <v>46</v>
      </c>
      <c r="H23" s="39"/>
      <c r="I23" s="40">
        <v>2.95</v>
      </c>
      <c r="J23" s="99"/>
      <c r="K23" s="100"/>
      <c r="L23" s="38">
        <v>15</v>
      </c>
      <c r="M23" s="41" t="str">
        <f t="shared" si="0"/>
        <v>CANULA DE TRAQUEOSTOMIA (METAL)</v>
      </c>
      <c r="N23" s="42"/>
      <c r="O23" s="40">
        <v>3</v>
      </c>
      <c r="P23" s="99"/>
      <c r="Q23" s="100"/>
      <c r="R23" s="38">
        <v>15</v>
      </c>
      <c r="S23" s="41" t="str">
        <f t="shared" si="1"/>
        <v>CANULA DE TRAQUEOSTOMIA (METAL)</v>
      </c>
      <c r="T23" s="42"/>
      <c r="U23" s="42"/>
      <c r="V23" s="40">
        <v>4.83</v>
      </c>
      <c r="W23" s="43"/>
      <c r="X23" s="35"/>
      <c r="Y23" s="35"/>
      <c r="Z23" s="36"/>
      <c r="AA23" s="37"/>
      <c r="AB23" s="35"/>
      <c r="AC23" s="35"/>
    </row>
    <row r="24" spans="1:29" s="4" customFormat="1" ht="45" customHeight="1">
      <c r="A24" s="23"/>
      <c r="B24" s="84"/>
      <c r="C24" s="84"/>
      <c r="D24" s="99"/>
      <c r="E24" s="100"/>
      <c r="F24" s="38">
        <v>16</v>
      </c>
      <c r="G24" s="34" t="s">
        <v>47</v>
      </c>
      <c r="H24" s="39"/>
      <c r="I24" s="40">
        <v>2.95</v>
      </c>
      <c r="J24" s="99"/>
      <c r="K24" s="100"/>
      <c r="L24" s="38">
        <v>16</v>
      </c>
      <c r="M24" s="41" t="str">
        <f t="shared" si="0"/>
        <v>CANULA GUEDEL</v>
      </c>
      <c r="N24" s="42"/>
      <c r="O24" s="40">
        <v>3</v>
      </c>
      <c r="P24" s="99"/>
      <c r="Q24" s="100"/>
      <c r="R24" s="38">
        <v>16</v>
      </c>
      <c r="S24" s="41" t="str">
        <f t="shared" si="1"/>
        <v>CANULA GUEDEL</v>
      </c>
      <c r="T24" s="42"/>
      <c r="U24" s="42"/>
      <c r="V24" s="40">
        <v>4.45</v>
      </c>
      <c r="W24" s="43"/>
      <c r="X24" s="35"/>
      <c r="Y24" s="35"/>
      <c r="Z24" s="36"/>
      <c r="AA24" s="37"/>
      <c r="AB24" s="35"/>
      <c r="AC24" s="35"/>
    </row>
    <row r="25" spans="1:29" s="4" customFormat="1" ht="107.25" customHeight="1">
      <c r="A25" s="23"/>
      <c r="B25" s="84"/>
      <c r="C25" s="84"/>
      <c r="D25" s="99"/>
      <c r="E25" s="100"/>
      <c r="F25" s="38">
        <v>17</v>
      </c>
      <c r="G25" s="34" t="s">
        <v>48</v>
      </c>
      <c r="H25" s="39"/>
      <c r="I25" s="40">
        <v>15.9</v>
      </c>
      <c r="J25" s="99"/>
      <c r="K25" s="100"/>
      <c r="L25" s="38">
        <v>17</v>
      </c>
      <c r="M25" s="41" t="str">
        <f t="shared" si="0"/>
        <v>CIRCUITO RESPIRADOR - CONJUNTO DE TRAQUEIAS E CONECTORES</v>
      </c>
      <c r="N25" s="42"/>
      <c r="O25" s="40">
        <v>18</v>
      </c>
      <c r="P25" s="99"/>
      <c r="Q25" s="100"/>
      <c r="R25" s="38">
        <v>17</v>
      </c>
      <c r="S25" s="41" t="str">
        <f t="shared" si="1"/>
        <v>CIRCUITO RESPIRADOR - CONJUNTO DE TRAQUEIAS E CONECTORES</v>
      </c>
      <c r="T25" s="42"/>
      <c r="U25" s="42"/>
      <c r="V25" s="40">
        <v>17.46</v>
      </c>
      <c r="W25" s="43"/>
      <c r="X25" s="35"/>
      <c r="Y25" s="35"/>
      <c r="Z25" s="36"/>
      <c r="AA25" s="37"/>
      <c r="AB25" s="35"/>
      <c r="AC25" s="35"/>
    </row>
    <row r="26" spans="1:29" s="4" customFormat="1" ht="45" customHeight="1">
      <c r="A26" s="23"/>
      <c r="B26" s="84"/>
      <c r="C26" s="84"/>
      <c r="D26" s="99"/>
      <c r="E26" s="100"/>
      <c r="F26" s="38">
        <v>18</v>
      </c>
      <c r="G26" s="34" t="s">
        <v>49</v>
      </c>
      <c r="H26" s="39"/>
      <c r="I26" s="40">
        <v>9.31</v>
      </c>
      <c r="J26" s="99"/>
      <c r="K26" s="100"/>
      <c r="L26" s="38">
        <v>18</v>
      </c>
      <c r="M26" s="41" t="str">
        <f t="shared" si="0"/>
        <v>COMADRE</v>
      </c>
      <c r="N26" s="42"/>
      <c r="O26" s="40">
        <v>12</v>
      </c>
      <c r="P26" s="99"/>
      <c r="Q26" s="100"/>
      <c r="R26" s="38">
        <v>18</v>
      </c>
      <c r="S26" s="41" t="str">
        <f t="shared" si="1"/>
        <v>COMADRE</v>
      </c>
      <c r="T26" s="42"/>
      <c r="U26" s="42"/>
      <c r="V26" s="40">
        <v>9.7899999999999991</v>
      </c>
      <c r="W26" s="43"/>
      <c r="X26" s="35"/>
      <c r="Y26" s="35"/>
      <c r="Z26" s="36"/>
      <c r="AA26" s="37"/>
      <c r="AB26" s="35"/>
      <c r="AC26" s="35"/>
    </row>
    <row r="27" spans="1:29" s="4" customFormat="1" ht="45" customHeight="1">
      <c r="A27" s="23"/>
      <c r="B27" s="84"/>
      <c r="C27" s="84"/>
      <c r="D27" s="99"/>
      <c r="E27" s="100"/>
      <c r="F27" s="38">
        <v>19</v>
      </c>
      <c r="G27" s="34" t="s">
        <v>50</v>
      </c>
      <c r="H27" s="39"/>
      <c r="I27" s="40">
        <v>6.69</v>
      </c>
      <c r="J27" s="99"/>
      <c r="K27" s="100"/>
      <c r="L27" s="38">
        <v>19</v>
      </c>
      <c r="M27" s="41" t="str">
        <f t="shared" si="0"/>
        <v>COMPADRE</v>
      </c>
      <c r="N27" s="42"/>
      <c r="O27" s="40">
        <v>12</v>
      </c>
      <c r="P27" s="99"/>
      <c r="Q27" s="100"/>
      <c r="R27" s="38">
        <v>19</v>
      </c>
      <c r="S27" s="41" t="str">
        <f t="shared" si="1"/>
        <v>COMPADRE</v>
      </c>
      <c r="T27" s="42"/>
      <c r="U27" s="42"/>
      <c r="V27" s="40">
        <v>9.5</v>
      </c>
      <c r="W27" s="43"/>
      <c r="X27" s="35"/>
      <c r="Y27" s="35"/>
      <c r="Z27" s="36"/>
      <c r="AA27" s="37"/>
      <c r="AB27" s="35"/>
      <c r="AC27" s="35"/>
    </row>
    <row r="28" spans="1:29" s="4" customFormat="1" ht="80.25" customHeight="1">
      <c r="A28" s="23"/>
      <c r="B28" s="84"/>
      <c r="C28" s="84"/>
      <c r="D28" s="99"/>
      <c r="E28" s="100"/>
      <c r="F28" s="38">
        <v>20</v>
      </c>
      <c r="G28" s="34" t="s">
        <v>51</v>
      </c>
      <c r="H28" s="39"/>
      <c r="I28" s="40">
        <v>12.45</v>
      </c>
      <c r="J28" s="99"/>
      <c r="K28" s="100"/>
      <c r="L28" s="38">
        <v>20</v>
      </c>
      <c r="M28" s="41" t="str">
        <f t="shared" si="0"/>
        <v>CONJUNTO DE TRAQUEIAS PARA ESPAÇO MORTO COM ADAPTADOR</v>
      </c>
      <c r="N28" s="42"/>
      <c r="O28" s="40">
        <v>16</v>
      </c>
      <c r="P28" s="99"/>
      <c r="Q28" s="100"/>
      <c r="R28" s="38">
        <v>20</v>
      </c>
      <c r="S28" s="41" t="str">
        <f t="shared" si="1"/>
        <v>CONJUNTO DE TRAQUEIAS PARA ESPAÇO MORTO COM ADAPTADOR</v>
      </c>
      <c r="T28" s="42"/>
      <c r="U28" s="42"/>
      <c r="V28" s="40">
        <v>12.5</v>
      </c>
      <c r="W28" s="43"/>
      <c r="X28" s="35"/>
      <c r="Y28" s="35"/>
      <c r="Z28" s="36"/>
      <c r="AA28" s="37"/>
      <c r="AB28" s="35"/>
      <c r="AC28" s="35"/>
    </row>
    <row r="29" spans="1:29" s="4" customFormat="1" ht="56.25" customHeight="1">
      <c r="A29" s="23"/>
      <c r="B29" s="84"/>
      <c r="C29" s="84"/>
      <c r="D29" s="99"/>
      <c r="E29" s="100"/>
      <c r="F29" s="38">
        <v>21</v>
      </c>
      <c r="G29" s="34" t="s">
        <v>52</v>
      </c>
      <c r="H29" s="39"/>
      <c r="I29" s="40">
        <v>2.95</v>
      </c>
      <c r="J29" s="99"/>
      <c r="K29" s="100"/>
      <c r="L29" s="38">
        <v>21</v>
      </c>
      <c r="M29" s="41" t="str">
        <f t="shared" si="0"/>
        <v>COPINHO DE INALADOR</v>
      </c>
      <c r="N29" s="42"/>
      <c r="O29" s="40">
        <v>3</v>
      </c>
      <c r="P29" s="99"/>
      <c r="Q29" s="100"/>
      <c r="R29" s="38">
        <v>21</v>
      </c>
      <c r="S29" s="41" t="str">
        <f t="shared" si="1"/>
        <v>COPINHO DE INALADOR</v>
      </c>
      <c r="T29" s="42"/>
      <c r="U29" s="42"/>
      <c r="V29" s="40">
        <v>6.5</v>
      </c>
      <c r="W29" s="43"/>
      <c r="X29" s="35"/>
      <c r="Y29" s="35"/>
      <c r="Z29" s="36"/>
      <c r="AA29" s="37"/>
      <c r="AB29" s="35"/>
      <c r="AC29" s="35"/>
    </row>
    <row r="30" spans="1:29" s="4" customFormat="1" ht="45" customHeight="1">
      <c r="A30" s="23"/>
      <c r="B30" s="84"/>
      <c r="C30" s="84"/>
      <c r="D30" s="99"/>
      <c r="E30" s="100"/>
      <c r="F30" s="38">
        <v>22</v>
      </c>
      <c r="G30" s="34" t="s">
        <v>53</v>
      </c>
      <c r="H30" s="39"/>
      <c r="I30" s="40">
        <v>3.55</v>
      </c>
      <c r="J30" s="99"/>
      <c r="K30" s="100"/>
      <c r="L30" s="38">
        <v>22</v>
      </c>
      <c r="M30" s="41" t="str">
        <f t="shared" si="0"/>
        <v>CUBA REDONDA</v>
      </c>
      <c r="N30" s="42"/>
      <c r="O30" s="40">
        <v>3.6</v>
      </c>
      <c r="P30" s="99"/>
      <c r="Q30" s="100"/>
      <c r="R30" s="38">
        <v>22</v>
      </c>
      <c r="S30" s="41" t="str">
        <f t="shared" si="1"/>
        <v>CUBA REDONDA</v>
      </c>
      <c r="T30" s="42"/>
      <c r="U30" s="42"/>
      <c r="V30" s="40">
        <v>4.5</v>
      </c>
      <c r="W30" s="43"/>
      <c r="X30" s="35"/>
      <c r="Y30" s="35"/>
      <c r="Z30" s="36"/>
      <c r="AA30" s="37"/>
      <c r="AB30" s="35"/>
      <c r="AC30" s="35"/>
    </row>
    <row r="31" spans="1:29" s="4" customFormat="1" ht="45" customHeight="1">
      <c r="A31" s="23"/>
      <c r="B31" s="84"/>
      <c r="C31" s="84"/>
      <c r="D31" s="99"/>
      <c r="E31" s="100"/>
      <c r="F31" s="38">
        <v>23</v>
      </c>
      <c r="G31" s="34" t="s">
        <v>54</v>
      </c>
      <c r="H31" s="39"/>
      <c r="I31" s="40">
        <v>4.9000000000000004</v>
      </c>
      <c r="J31" s="99"/>
      <c r="K31" s="100"/>
      <c r="L31" s="38">
        <v>23</v>
      </c>
      <c r="M31" s="41" t="str">
        <f t="shared" si="0"/>
        <v>CUBA RIM</v>
      </c>
      <c r="N31" s="42"/>
      <c r="O31" s="40">
        <v>7</v>
      </c>
      <c r="P31" s="99"/>
      <c r="Q31" s="100"/>
      <c r="R31" s="38">
        <v>23</v>
      </c>
      <c r="S31" s="41" t="str">
        <f t="shared" si="1"/>
        <v>CUBA RIM</v>
      </c>
      <c r="T31" s="42"/>
      <c r="U31" s="42"/>
      <c r="V31" s="40">
        <v>4.95</v>
      </c>
      <c r="W31" s="43"/>
      <c r="X31" s="35"/>
      <c r="Y31" s="35"/>
      <c r="Z31" s="36"/>
      <c r="AA31" s="37"/>
      <c r="AB31" s="35"/>
      <c r="AC31" s="35"/>
    </row>
    <row r="32" spans="1:29" s="4" customFormat="1" ht="45" customHeight="1">
      <c r="A32" s="23"/>
      <c r="B32" s="84"/>
      <c r="C32" s="84"/>
      <c r="D32" s="99"/>
      <c r="E32" s="100"/>
      <c r="F32" s="38">
        <v>24</v>
      </c>
      <c r="G32" s="34" t="s">
        <v>55</v>
      </c>
      <c r="H32" s="39"/>
      <c r="I32" s="40">
        <v>3.45</v>
      </c>
      <c r="J32" s="99"/>
      <c r="K32" s="100"/>
      <c r="L32" s="38">
        <v>24</v>
      </c>
      <c r="M32" s="41" t="str">
        <f t="shared" si="0"/>
        <v>CABO BISTURI</v>
      </c>
      <c r="N32" s="42"/>
      <c r="O32" s="40">
        <v>3.52</v>
      </c>
      <c r="P32" s="99"/>
      <c r="Q32" s="100"/>
      <c r="R32" s="38">
        <v>24</v>
      </c>
      <c r="S32" s="41" t="str">
        <f t="shared" si="1"/>
        <v>CABO BISTURI</v>
      </c>
      <c r="T32" s="42"/>
      <c r="U32" s="42"/>
      <c r="V32" s="40">
        <v>3.5</v>
      </c>
      <c r="W32" s="43"/>
      <c r="X32" s="35"/>
      <c r="Y32" s="35"/>
      <c r="Z32" s="36"/>
      <c r="AA32" s="37"/>
      <c r="AB32" s="35"/>
      <c r="AC32" s="35"/>
    </row>
    <row r="33" spans="1:29" s="4" customFormat="1" ht="45" customHeight="1">
      <c r="A33" s="23"/>
      <c r="B33" s="84"/>
      <c r="C33" s="84"/>
      <c r="D33" s="99"/>
      <c r="E33" s="100"/>
      <c r="F33" s="38">
        <v>25</v>
      </c>
      <c r="G33" s="34" t="s">
        <v>56</v>
      </c>
      <c r="H33" s="39"/>
      <c r="I33" s="40">
        <v>5.85</v>
      </c>
      <c r="J33" s="99"/>
      <c r="K33" s="100"/>
      <c r="L33" s="38">
        <v>25</v>
      </c>
      <c r="M33" s="41" t="str">
        <f t="shared" si="0"/>
        <v>ESPAÇO MORTO</v>
      </c>
      <c r="N33" s="42"/>
      <c r="O33" s="40">
        <v>6.73</v>
      </c>
      <c r="P33" s="99"/>
      <c r="Q33" s="100"/>
      <c r="R33" s="38">
        <v>25</v>
      </c>
      <c r="S33" s="41" t="str">
        <f t="shared" si="1"/>
        <v>ESPAÇO MORTO</v>
      </c>
      <c r="T33" s="42"/>
      <c r="U33" s="42"/>
      <c r="V33" s="40">
        <v>5.92</v>
      </c>
      <c r="W33" s="43"/>
      <c r="X33" s="35"/>
      <c r="Y33" s="35"/>
      <c r="Z33" s="36"/>
      <c r="AA33" s="37"/>
      <c r="AB33" s="35"/>
      <c r="AC33" s="35"/>
    </row>
    <row r="34" spans="1:29" s="4" customFormat="1" ht="55.5" customHeight="1">
      <c r="A34" s="23"/>
      <c r="B34" s="84"/>
      <c r="C34" s="84"/>
      <c r="D34" s="99"/>
      <c r="E34" s="100"/>
      <c r="F34" s="38">
        <v>26</v>
      </c>
      <c r="G34" s="34" t="s">
        <v>57</v>
      </c>
      <c r="H34" s="39"/>
      <c r="I34" s="40">
        <v>4.29</v>
      </c>
      <c r="J34" s="99"/>
      <c r="K34" s="100"/>
      <c r="L34" s="38">
        <v>26</v>
      </c>
      <c r="M34" s="41" t="str">
        <f t="shared" si="0"/>
        <v>EXTENSÃO ASPIRAÇÃO ATÉ 2M</v>
      </c>
      <c r="N34" s="42"/>
      <c r="O34" s="40">
        <v>7.39</v>
      </c>
      <c r="P34" s="99"/>
      <c r="Q34" s="100"/>
      <c r="R34" s="38">
        <v>26</v>
      </c>
      <c r="S34" s="41" t="str">
        <f t="shared" si="1"/>
        <v>EXTENSÃO ASPIRAÇÃO ATÉ 2M</v>
      </c>
      <c r="T34" s="42"/>
      <c r="U34" s="42"/>
      <c r="V34" s="40">
        <v>5.14</v>
      </c>
      <c r="W34" s="43"/>
      <c r="X34" s="35"/>
      <c r="Y34" s="35"/>
      <c r="Z34" s="36"/>
      <c r="AA34" s="37"/>
      <c r="AB34" s="35"/>
      <c r="AC34" s="35"/>
    </row>
    <row r="35" spans="1:29" s="4" customFormat="1" ht="56.25" customHeight="1">
      <c r="A35" s="23"/>
      <c r="B35" s="84"/>
      <c r="C35" s="84"/>
      <c r="D35" s="99"/>
      <c r="E35" s="100"/>
      <c r="F35" s="38">
        <v>27</v>
      </c>
      <c r="G35" s="34" t="s">
        <v>58</v>
      </c>
      <c r="H35" s="39"/>
      <c r="I35" s="40">
        <v>5.0999999999999996</v>
      </c>
      <c r="J35" s="99"/>
      <c r="K35" s="100"/>
      <c r="L35" s="38">
        <v>27</v>
      </c>
      <c r="M35" s="41" t="str">
        <f t="shared" si="0"/>
        <v>EXTENSÃO ASPIRAÇÃO ATÉ 4M</v>
      </c>
      <c r="N35" s="42"/>
      <c r="O35" s="40">
        <v>9.66</v>
      </c>
      <c r="P35" s="99"/>
      <c r="Q35" s="100"/>
      <c r="R35" s="38">
        <v>27</v>
      </c>
      <c r="S35" s="41" t="str">
        <f t="shared" si="1"/>
        <v>EXTENSÃO ASPIRAÇÃO ATÉ 4M</v>
      </c>
      <c r="T35" s="42"/>
      <c r="U35" s="42"/>
      <c r="V35" s="40">
        <v>5.14</v>
      </c>
      <c r="W35" s="43"/>
      <c r="X35" s="35"/>
      <c r="Y35" s="35"/>
      <c r="Z35" s="36"/>
      <c r="AA35" s="37"/>
      <c r="AB35" s="35"/>
      <c r="AC35" s="35"/>
    </row>
    <row r="36" spans="1:29" s="4" customFormat="1" ht="58.5" customHeight="1">
      <c r="A36" s="23"/>
      <c r="B36" s="84"/>
      <c r="C36" s="84"/>
      <c r="D36" s="99"/>
      <c r="E36" s="100"/>
      <c r="F36" s="38">
        <v>28</v>
      </c>
      <c r="G36" s="34" t="s">
        <v>59</v>
      </c>
      <c r="H36" s="39"/>
      <c r="I36" s="40">
        <v>3.95</v>
      </c>
      <c r="J36" s="99"/>
      <c r="K36" s="100"/>
      <c r="L36" s="38">
        <v>28</v>
      </c>
      <c r="M36" s="41" t="str">
        <f t="shared" si="0"/>
        <v>EXTENSÃO INALADOR</v>
      </c>
      <c r="N36" s="42"/>
      <c r="O36" s="40">
        <v>3.98</v>
      </c>
      <c r="P36" s="99"/>
      <c r="Q36" s="100"/>
      <c r="R36" s="38">
        <v>28</v>
      </c>
      <c r="S36" s="41" t="str">
        <f t="shared" si="1"/>
        <v>EXTENSÃO INALADOR</v>
      </c>
      <c r="T36" s="42"/>
      <c r="U36" s="42"/>
      <c r="V36" s="40">
        <v>5</v>
      </c>
      <c r="W36" s="43"/>
      <c r="X36" s="35"/>
      <c r="Y36" s="35"/>
      <c r="Z36" s="36"/>
      <c r="AA36" s="37"/>
      <c r="AB36" s="35"/>
      <c r="AC36" s="35"/>
    </row>
    <row r="37" spans="1:29" s="4" customFormat="1" ht="54.75" customHeight="1">
      <c r="A37" s="23"/>
      <c r="B37" s="84"/>
      <c r="C37" s="84"/>
      <c r="D37" s="99"/>
      <c r="E37" s="100"/>
      <c r="F37" s="38">
        <v>29</v>
      </c>
      <c r="G37" s="34" t="s">
        <v>60</v>
      </c>
      <c r="H37" s="39"/>
      <c r="I37" s="40">
        <v>2.8</v>
      </c>
      <c r="J37" s="99"/>
      <c r="K37" s="100"/>
      <c r="L37" s="38">
        <v>29</v>
      </c>
      <c r="M37" s="41" t="str">
        <f t="shared" si="0"/>
        <v>FIXADOR PARA CÂNULA DE TRAQUESTOMIA</v>
      </c>
      <c r="N37" s="42"/>
      <c r="O37" s="40">
        <v>2.85</v>
      </c>
      <c r="P37" s="99"/>
      <c r="Q37" s="100"/>
      <c r="R37" s="38">
        <v>29</v>
      </c>
      <c r="S37" s="41" t="str">
        <f t="shared" si="1"/>
        <v>FIXADOR PARA CÂNULA DE TRAQUESTOMIA</v>
      </c>
      <c r="T37" s="42"/>
      <c r="U37" s="42"/>
      <c r="V37" s="40">
        <v>19.25</v>
      </c>
      <c r="W37" s="43"/>
      <c r="X37" s="35"/>
      <c r="Y37" s="35"/>
      <c r="Z37" s="36"/>
      <c r="AA37" s="37"/>
      <c r="AB37" s="35"/>
      <c r="AC37" s="35"/>
    </row>
    <row r="38" spans="1:29" s="4" customFormat="1" ht="45" customHeight="1">
      <c r="A38" s="23"/>
      <c r="B38" s="84"/>
      <c r="C38" s="84"/>
      <c r="D38" s="99"/>
      <c r="E38" s="100"/>
      <c r="F38" s="38">
        <v>30</v>
      </c>
      <c r="G38" s="34" t="s">
        <v>61</v>
      </c>
      <c r="H38" s="39"/>
      <c r="I38" s="40">
        <v>3.95</v>
      </c>
      <c r="J38" s="99"/>
      <c r="K38" s="100"/>
      <c r="L38" s="38">
        <v>30</v>
      </c>
      <c r="M38" s="41" t="str">
        <f t="shared" si="0"/>
        <v>UMIDIFICADOR</v>
      </c>
      <c r="N38" s="42"/>
      <c r="O38" s="40">
        <v>6</v>
      </c>
      <c r="P38" s="99"/>
      <c r="Q38" s="100"/>
      <c r="R38" s="38">
        <v>30</v>
      </c>
      <c r="S38" s="41" t="str">
        <f t="shared" si="1"/>
        <v>UMIDIFICADOR</v>
      </c>
      <c r="T38" s="42"/>
      <c r="U38" s="42"/>
      <c r="V38" s="40">
        <v>3.98</v>
      </c>
      <c r="W38" s="43"/>
      <c r="X38" s="35"/>
      <c r="Y38" s="35"/>
      <c r="Z38" s="36"/>
      <c r="AA38" s="37"/>
      <c r="AB38" s="35"/>
      <c r="AC38" s="35"/>
    </row>
    <row r="39" spans="1:29" s="4" customFormat="1" ht="58.5" customHeight="1">
      <c r="A39" s="23"/>
      <c r="B39" s="84"/>
      <c r="C39" s="84"/>
      <c r="D39" s="99"/>
      <c r="E39" s="100"/>
      <c r="F39" s="38">
        <v>31</v>
      </c>
      <c r="G39" s="34" t="s">
        <v>62</v>
      </c>
      <c r="H39" s="39"/>
      <c r="I39" s="40">
        <v>5.15</v>
      </c>
      <c r="J39" s="99"/>
      <c r="K39" s="100"/>
      <c r="L39" s="38">
        <v>31</v>
      </c>
      <c r="M39" s="41" t="str">
        <f t="shared" si="0"/>
        <v>FRASCO DRENAGEM TORAX</v>
      </c>
      <c r="N39" s="42"/>
      <c r="O39" s="40">
        <v>6.04</v>
      </c>
      <c r="P39" s="99"/>
      <c r="Q39" s="100"/>
      <c r="R39" s="38">
        <v>31</v>
      </c>
      <c r="S39" s="41" t="str">
        <f t="shared" si="1"/>
        <v>FRASCO DRENAGEM TORAX</v>
      </c>
      <c r="T39" s="42"/>
      <c r="U39" s="42"/>
      <c r="V39" s="40">
        <v>5.21</v>
      </c>
      <c r="W39" s="43"/>
      <c r="X39" s="35"/>
      <c r="Y39" s="35"/>
      <c r="Z39" s="36"/>
      <c r="AA39" s="37"/>
      <c r="AB39" s="35"/>
      <c r="AC39" s="35"/>
    </row>
    <row r="40" spans="1:29" s="4" customFormat="1" ht="53.25" customHeight="1">
      <c r="A40" s="23"/>
      <c r="B40" s="84"/>
      <c r="C40" s="84"/>
      <c r="D40" s="99"/>
      <c r="E40" s="100"/>
      <c r="F40" s="38">
        <v>32</v>
      </c>
      <c r="G40" s="34" t="s">
        <v>63</v>
      </c>
      <c r="H40" s="39"/>
      <c r="I40" s="40">
        <v>7.95</v>
      </c>
      <c r="J40" s="99"/>
      <c r="K40" s="100"/>
      <c r="L40" s="38">
        <v>32</v>
      </c>
      <c r="M40" s="41" t="str">
        <f t="shared" si="0"/>
        <v>FRASCO ASPIRADOR VIDRO 500ML</v>
      </c>
      <c r="N40" s="42"/>
      <c r="O40" s="40">
        <v>8</v>
      </c>
      <c r="P40" s="99"/>
      <c r="Q40" s="100"/>
      <c r="R40" s="38">
        <v>32</v>
      </c>
      <c r="S40" s="41" t="str">
        <f t="shared" si="1"/>
        <v>FRASCO ASPIRADOR VIDRO 500ML</v>
      </c>
      <c r="T40" s="42"/>
      <c r="U40" s="42"/>
      <c r="V40" s="40">
        <v>18.41</v>
      </c>
      <c r="W40" s="43"/>
      <c r="X40" s="35"/>
      <c r="Y40" s="35"/>
      <c r="Z40" s="36"/>
      <c r="AA40" s="37"/>
      <c r="AB40" s="35"/>
      <c r="AC40" s="35"/>
    </row>
    <row r="41" spans="1:29" s="4" customFormat="1" ht="54.75" customHeight="1">
      <c r="A41" s="23"/>
      <c r="B41" s="84"/>
      <c r="C41" s="84"/>
      <c r="D41" s="99"/>
      <c r="E41" s="100"/>
      <c r="F41" s="38">
        <v>33</v>
      </c>
      <c r="G41" s="34" t="s">
        <v>64</v>
      </c>
      <c r="H41" s="39"/>
      <c r="I41" s="40">
        <v>2.6</v>
      </c>
      <c r="J41" s="99"/>
      <c r="K41" s="100"/>
      <c r="L41" s="38">
        <v>33</v>
      </c>
      <c r="M41" s="41" t="str">
        <f t="shared" ref="M41:M62" si="2">G41</f>
        <v>GUIA TUBO ENDOTRAQUEAL</v>
      </c>
      <c r="N41" s="42"/>
      <c r="O41" s="40">
        <v>2.63</v>
      </c>
      <c r="P41" s="99"/>
      <c r="Q41" s="100"/>
      <c r="R41" s="38">
        <v>33</v>
      </c>
      <c r="S41" s="41" t="str">
        <f t="shared" ref="S41:S62" si="3">G41</f>
        <v>GUIA TUBO ENDOTRAQUEAL</v>
      </c>
      <c r="T41" s="42"/>
      <c r="U41" s="42"/>
      <c r="V41" s="40">
        <v>14.5</v>
      </c>
      <c r="W41" s="43"/>
      <c r="X41" s="35"/>
      <c r="Y41" s="35"/>
      <c r="Z41" s="36"/>
      <c r="AA41" s="37"/>
      <c r="AB41" s="35"/>
      <c r="AC41" s="35"/>
    </row>
    <row r="42" spans="1:29" s="4" customFormat="1" ht="60" customHeight="1">
      <c r="A42" s="23"/>
      <c r="B42" s="84"/>
      <c r="C42" s="84"/>
      <c r="D42" s="99"/>
      <c r="E42" s="100"/>
      <c r="F42" s="38">
        <v>34</v>
      </c>
      <c r="G42" s="34" t="s">
        <v>65</v>
      </c>
      <c r="H42" s="39"/>
      <c r="I42" s="40">
        <v>5.4</v>
      </c>
      <c r="J42" s="99"/>
      <c r="K42" s="100"/>
      <c r="L42" s="38">
        <v>34</v>
      </c>
      <c r="M42" s="41" t="str">
        <f t="shared" si="2"/>
        <v>INALADOR COMPLETO</v>
      </c>
      <c r="N42" s="42"/>
      <c r="O42" s="40">
        <v>5.46</v>
      </c>
      <c r="P42" s="99"/>
      <c r="Q42" s="100"/>
      <c r="R42" s="38">
        <v>34</v>
      </c>
      <c r="S42" s="41" t="str">
        <f t="shared" si="3"/>
        <v>INALADOR COMPLETO</v>
      </c>
      <c r="T42" s="42"/>
      <c r="U42" s="42"/>
      <c r="V42" s="40">
        <v>14.55</v>
      </c>
      <c r="W42" s="43"/>
      <c r="X42" s="35"/>
      <c r="Y42" s="35"/>
      <c r="Z42" s="36"/>
      <c r="AA42" s="37"/>
      <c r="AB42" s="35"/>
      <c r="AC42" s="35"/>
    </row>
    <row r="43" spans="1:29" s="4" customFormat="1" ht="55.5" customHeight="1">
      <c r="A43" s="23"/>
      <c r="B43" s="84"/>
      <c r="C43" s="84"/>
      <c r="D43" s="99"/>
      <c r="E43" s="100"/>
      <c r="F43" s="38">
        <v>35</v>
      </c>
      <c r="G43" s="34" t="s">
        <v>66</v>
      </c>
      <c r="H43" s="39"/>
      <c r="I43" s="40">
        <v>6.7</v>
      </c>
      <c r="J43" s="99"/>
      <c r="K43" s="100"/>
      <c r="L43" s="38">
        <v>35</v>
      </c>
      <c r="M43" s="41" t="str">
        <f t="shared" si="2"/>
        <v>CONJUNTO DE TRAQUEIAS E MASCARA DE VENTURI</v>
      </c>
      <c r="N43" s="42"/>
      <c r="O43" s="40">
        <v>6.73</v>
      </c>
      <c r="P43" s="99"/>
      <c r="Q43" s="100"/>
      <c r="R43" s="38">
        <v>35</v>
      </c>
      <c r="S43" s="41" t="str">
        <f t="shared" si="3"/>
        <v>CONJUNTO DE TRAQUEIAS E MASCARA DE VENTURI</v>
      </c>
      <c r="T43" s="42"/>
      <c r="U43" s="42"/>
      <c r="V43" s="40">
        <v>11.64</v>
      </c>
      <c r="W43" s="43"/>
      <c r="X43" s="35"/>
      <c r="Y43" s="35"/>
      <c r="Z43" s="36"/>
      <c r="AA43" s="37"/>
      <c r="AB43" s="35"/>
      <c r="AC43" s="35"/>
    </row>
    <row r="44" spans="1:29" s="4" customFormat="1" ht="60" customHeight="1">
      <c r="A44" s="23"/>
      <c r="B44" s="84"/>
      <c r="C44" s="84"/>
      <c r="D44" s="99"/>
      <c r="E44" s="100"/>
      <c r="F44" s="38">
        <v>36</v>
      </c>
      <c r="G44" s="34" t="s">
        <v>67</v>
      </c>
      <c r="H44" s="39"/>
      <c r="I44" s="40">
        <v>3.2</v>
      </c>
      <c r="J44" s="99"/>
      <c r="K44" s="100"/>
      <c r="L44" s="38">
        <v>36</v>
      </c>
      <c r="M44" s="41" t="str">
        <f t="shared" si="2"/>
        <v>MASCARA PARA AMBU</v>
      </c>
      <c r="N44" s="42"/>
      <c r="O44" s="40">
        <v>3.22</v>
      </c>
      <c r="P44" s="99"/>
      <c r="Q44" s="100"/>
      <c r="R44" s="38">
        <v>36</v>
      </c>
      <c r="S44" s="41" t="str">
        <f t="shared" si="3"/>
        <v>MASCARA PARA AMBU</v>
      </c>
      <c r="T44" s="42"/>
      <c r="U44" s="42"/>
      <c r="V44" s="40">
        <v>6</v>
      </c>
      <c r="W44" s="43"/>
      <c r="X44" s="35"/>
      <c r="Y44" s="35"/>
      <c r="Z44" s="36"/>
      <c r="AA44" s="37"/>
      <c r="AB44" s="35"/>
      <c r="AC44" s="35"/>
    </row>
    <row r="45" spans="1:29" s="4" customFormat="1" ht="78" customHeight="1">
      <c r="A45" s="23"/>
      <c r="B45" s="84"/>
      <c r="C45" s="84"/>
      <c r="D45" s="99"/>
      <c r="E45" s="100"/>
      <c r="F45" s="38">
        <v>37</v>
      </c>
      <c r="G45" s="34" t="s">
        <v>68</v>
      </c>
      <c r="H45" s="39"/>
      <c r="I45" s="40">
        <v>6.4</v>
      </c>
      <c r="J45" s="99"/>
      <c r="K45" s="100"/>
      <c r="L45" s="38">
        <v>37</v>
      </c>
      <c r="M45" s="41" t="str">
        <f t="shared" si="2"/>
        <v>CONJUNTO DE MASCARA PARA NEBULIZAÇÃO</v>
      </c>
      <c r="N45" s="42"/>
      <c r="O45" s="40">
        <v>6.49</v>
      </c>
      <c r="P45" s="99"/>
      <c r="Q45" s="100"/>
      <c r="R45" s="38">
        <v>37</v>
      </c>
      <c r="S45" s="41" t="str">
        <f t="shared" si="3"/>
        <v>CONJUNTO DE MASCARA PARA NEBULIZAÇÃO</v>
      </c>
      <c r="T45" s="42"/>
      <c r="U45" s="42"/>
      <c r="V45" s="40">
        <v>14.55</v>
      </c>
      <c r="W45" s="43"/>
      <c r="X45" s="35"/>
      <c r="Y45" s="35"/>
      <c r="Z45" s="36"/>
      <c r="AA45" s="37"/>
      <c r="AB45" s="35"/>
      <c r="AC45" s="35"/>
    </row>
    <row r="46" spans="1:29" s="4" customFormat="1" ht="67.5" customHeight="1">
      <c r="A46" s="23"/>
      <c r="B46" s="84"/>
      <c r="C46" s="84"/>
      <c r="D46" s="99"/>
      <c r="E46" s="100"/>
      <c r="F46" s="38">
        <v>38</v>
      </c>
      <c r="G46" s="41" t="s">
        <v>73</v>
      </c>
      <c r="H46" s="39"/>
      <c r="I46" s="40">
        <v>3.9</v>
      </c>
      <c r="J46" s="99"/>
      <c r="K46" s="100"/>
      <c r="L46" s="38">
        <v>38</v>
      </c>
      <c r="M46" s="41" t="str">
        <f t="shared" si="2"/>
        <v>MASCARA PARA TRAQUEOSTOMIA</v>
      </c>
      <c r="N46" s="42"/>
      <c r="O46" s="40">
        <v>4.72</v>
      </c>
      <c r="P46" s="99"/>
      <c r="Q46" s="100"/>
      <c r="R46" s="38">
        <v>38</v>
      </c>
      <c r="S46" s="41" t="str">
        <f t="shared" si="3"/>
        <v>MASCARA PARA TRAQUEOSTOMIA</v>
      </c>
      <c r="T46" s="42"/>
      <c r="U46" s="42"/>
      <c r="V46" s="40">
        <v>3.98</v>
      </c>
      <c r="W46" s="43"/>
      <c r="X46" s="35"/>
      <c r="Y46" s="35"/>
      <c r="Z46" s="36"/>
      <c r="AA46" s="37"/>
      <c r="AB46" s="35"/>
      <c r="AC46" s="35"/>
    </row>
    <row r="47" spans="1:29" s="4" customFormat="1" ht="60" customHeight="1">
      <c r="A47" s="23"/>
      <c r="B47" s="84"/>
      <c r="C47" s="84"/>
      <c r="D47" s="99"/>
      <c r="E47" s="100"/>
      <c r="F47" s="38">
        <v>39</v>
      </c>
      <c r="G47" s="34" t="s">
        <v>69</v>
      </c>
      <c r="H47" s="39"/>
      <c r="I47" s="40">
        <v>3.2</v>
      </c>
      <c r="J47" s="99"/>
      <c r="K47" s="100"/>
      <c r="L47" s="38">
        <v>39</v>
      </c>
      <c r="M47" s="41" t="str">
        <f t="shared" si="2"/>
        <v>MASCARA INALADOR</v>
      </c>
      <c r="N47" s="42"/>
      <c r="O47" s="40">
        <v>3.22</v>
      </c>
      <c r="P47" s="99"/>
      <c r="Q47" s="100"/>
      <c r="R47" s="38">
        <v>39</v>
      </c>
      <c r="S47" s="41" t="str">
        <f t="shared" si="3"/>
        <v>MASCARA INALADOR</v>
      </c>
      <c r="T47" s="42"/>
      <c r="U47" s="42"/>
      <c r="V47" s="40">
        <v>6</v>
      </c>
      <c r="W47" s="43"/>
      <c r="X47" s="35"/>
      <c r="Y47" s="35"/>
      <c r="Z47" s="36"/>
      <c r="AA47" s="37"/>
      <c r="AB47" s="35"/>
      <c r="AC47" s="35"/>
    </row>
    <row r="48" spans="1:29" s="4" customFormat="1" ht="88.5" customHeight="1">
      <c r="A48" s="23"/>
      <c r="B48" s="84"/>
      <c r="C48" s="84"/>
      <c r="D48" s="99"/>
      <c r="E48" s="100"/>
      <c r="F48" s="38">
        <v>40</v>
      </c>
      <c r="G48" s="34" t="s">
        <v>70</v>
      </c>
      <c r="H48" s="39"/>
      <c r="I48" s="40">
        <v>3.5</v>
      </c>
      <c r="J48" s="99"/>
      <c r="K48" s="100"/>
      <c r="L48" s="38">
        <v>40</v>
      </c>
      <c r="M48" s="41" t="str">
        <f t="shared" si="2"/>
        <v>MÁSCARA VNI - FACE TOTAL / NARIZ E BOCA</v>
      </c>
      <c r="N48" s="42"/>
      <c r="O48" s="40">
        <v>3.51</v>
      </c>
      <c r="P48" s="99"/>
      <c r="Q48" s="100"/>
      <c r="R48" s="38">
        <v>40</v>
      </c>
      <c r="S48" s="41" t="str">
        <f t="shared" si="3"/>
        <v>MÁSCARA VNI - FACE TOTAL / NARIZ E BOCA</v>
      </c>
      <c r="T48" s="42"/>
      <c r="U48" s="42"/>
      <c r="V48" s="40">
        <v>7.25</v>
      </c>
      <c r="W48" s="43"/>
      <c r="X48" s="35"/>
      <c r="Y48" s="35"/>
      <c r="Z48" s="36"/>
      <c r="AA48" s="37"/>
      <c r="AB48" s="35"/>
      <c r="AC48" s="35"/>
    </row>
    <row r="49" spans="1:35" s="4" customFormat="1" ht="112.5" customHeight="1">
      <c r="A49" s="23"/>
      <c r="B49" s="84"/>
      <c r="C49" s="84"/>
      <c r="D49" s="99"/>
      <c r="E49" s="100"/>
      <c r="F49" s="38">
        <v>41</v>
      </c>
      <c r="G49" s="34" t="s">
        <v>71</v>
      </c>
      <c r="H49" s="39"/>
      <c r="I49" s="40">
        <v>6.4</v>
      </c>
      <c r="J49" s="99"/>
      <c r="K49" s="100"/>
      <c r="L49" s="38">
        <v>41</v>
      </c>
      <c r="M49" s="41" t="str">
        <f t="shared" si="2"/>
        <v>CONJUNTO PARA NEBULIZADOR (COPO, TRAQUEIA E MASCARA)</v>
      </c>
      <c r="N49" s="42"/>
      <c r="O49" s="40">
        <v>6.49</v>
      </c>
      <c r="P49" s="99"/>
      <c r="Q49" s="100"/>
      <c r="R49" s="38">
        <v>41</v>
      </c>
      <c r="S49" s="41" t="str">
        <f t="shared" si="3"/>
        <v>CONJUNTO PARA NEBULIZADOR (COPO, TRAQUEIA E MASCARA)</v>
      </c>
      <c r="T49" s="42"/>
      <c r="U49" s="42"/>
      <c r="V49" s="40">
        <v>14.55</v>
      </c>
      <c r="W49" s="43"/>
      <c r="X49" s="35"/>
      <c r="Y49" s="35"/>
      <c r="Z49" s="36"/>
      <c r="AA49" s="37"/>
      <c r="AB49" s="35"/>
      <c r="AC49" s="35"/>
    </row>
    <row r="50" spans="1:35" s="4" customFormat="1" ht="50.25" customHeight="1">
      <c r="A50" s="23"/>
      <c r="B50" s="84"/>
      <c r="C50" s="84"/>
      <c r="D50" s="99"/>
      <c r="E50" s="100"/>
      <c r="F50" s="38">
        <v>42</v>
      </c>
      <c r="G50" s="34" t="s">
        <v>72</v>
      </c>
      <c r="H50" s="39"/>
      <c r="I50" s="40">
        <v>3.55</v>
      </c>
      <c r="J50" s="99"/>
      <c r="K50" s="100"/>
      <c r="L50" s="38">
        <v>42</v>
      </c>
      <c r="M50" s="41" t="str">
        <f t="shared" si="2"/>
        <v>PAPEL MANTEIGA</v>
      </c>
      <c r="N50" s="42"/>
      <c r="O50" s="40">
        <v>3.6</v>
      </c>
      <c r="P50" s="99"/>
      <c r="Q50" s="100"/>
      <c r="R50" s="38">
        <v>42</v>
      </c>
      <c r="S50" s="41" t="str">
        <f t="shared" si="3"/>
        <v>PAPEL MANTEIGA</v>
      </c>
      <c r="T50" s="42"/>
      <c r="U50" s="42"/>
      <c r="V50" s="40">
        <v>10.56</v>
      </c>
      <c r="W50" s="43"/>
      <c r="X50" s="35"/>
      <c r="Y50" s="35"/>
      <c r="Z50" s="36"/>
      <c r="AA50" s="37"/>
      <c r="AB50" s="35"/>
      <c r="AC50" s="35"/>
    </row>
    <row r="51" spans="1:35" s="4" customFormat="1" ht="45" customHeight="1">
      <c r="A51" s="23"/>
      <c r="B51" s="84"/>
      <c r="C51" s="84"/>
      <c r="D51" s="99"/>
      <c r="E51" s="100"/>
      <c r="F51" s="38">
        <v>43</v>
      </c>
      <c r="G51" s="34" t="s">
        <v>74</v>
      </c>
      <c r="H51" s="39"/>
      <c r="I51" s="40">
        <v>3.9</v>
      </c>
      <c r="J51" s="99"/>
      <c r="K51" s="100"/>
      <c r="L51" s="38">
        <v>43</v>
      </c>
      <c r="M51" s="41" t="str">
        <f t="shared" si="2"/>
        <v>PINÇA ALLIS</v>
      </c>
      <c r="N51" s="42"/>
      <c r="O51" s="40">
        <v>3.96</v>
      </c>
      <c r="P51" s="99"/>
      <c r="Q51" s="100"/>
      <c r="R51" s="38">
        <v>43</v>
      </c>
      <c r="S51" s="41" t="str">
        <f t="shared" si="3"/>
        <v>PINÇA ALLIS</v>
      </c>
      <c r="T51" s="42"/>
      <c r="U51" s="42"/>
      <c r="V51" s="40">
        <v>4</v>
      </c>
      <c r="W51" s="43"/>
      <c r="X51" s="35"/>
      <c r="Y51" s="35"/>
      <c r="Z51" s="36"/>
      <c r="AA51" s="37"/>
      <c r="AB51" s="35"/>
      <c r="AC51" s="35"/>
    </row>
    <row r="52" spans="1:35" s="4" customFormat="1" ht="56.25" customHeight="1">
      <c r="A52" s="23"/>
      <c r="B52" s="84"/>
      <c r="C52" s="84"/>
      <c r="D52" s="99"/>
      <c r="E52" s="100"/>
      <c r="F52" s="38">
        <v>44</v>
      </c>
      <c r="G52" s="34" t="s">
        <v>75</v>
      </c>
      <c r="H52" s="39"/>
      <c r="I52" s="40">
        <v>2.7</v>
      </c>
      <c r="J52" s="99"/>
      <c r="K52" s="100"/>
      <c r="L52" s="38">
        <v>44</v>
      </c>
      <c r="M52" s="41" t="str">
        <f t="shared" si="2"/>
        <v>PINÇA ANATOMICA</v>
      </c>
      <c r="N52" s="42"/>
      <c r="O52" s="40">
        <v>3.96</v>
      </c>
      <c r="P52" s="99"/>
      <c r="Q52" s="100"/>
      <c r="R52" s="38">
        <v>44</v>
      </c>
      <c r="S52" s="41" t="str">
        <f t="shared" si="3"/>
        <v>PINÇA ANATOMICA</v>
      </c>
      <c r="T52" s="42"/>
      <c r="U52" s="42"/>
      <c r="V52" s="40">
        <v>2.75</v>
      </c>
      <c r="W52" s="43"/>
      <c r="X52" s="35"/>
      <c r="Y52" s="35"/>
      <c r="Z52" s="36"/>
      <c r="AA52" s="37"/>
      <c r="AB52" s="35"/>
      <c r="AC52" s="35"/>
    </row>
    <row r="53" spans="1:35" s="4" customFormat="1" ht="58.5" customHeight="1">
      <c r="A53" s="23"/>
      <c r="B53" s="84"/>
      <c r="C53" s="84"/>
      <c r="D53" s="99"/>
      <c r="E53" s="100"/>
      <c r="F53" s="38">
        <v>45</v>
      </c>
      <c r="G53" s="34" t="s">
        <v>76</v>
      </c>
      <c r="H53" s="39"/>
      <c r="I53" s="40">
        <v>2.7</v>
      </c>
      <c r="J53" s="99"/>
      <c r="K53" s="100"/>
      <c r="L53" s="38">
        <v>45</v>
      </c>
      <c r="M53" s="41" t="str">
        <f t="shared" si="2"/>
        <v>PINÇA DENTE DE RATO</v>
      </c>
      <c r="N53" s="42"/>
      <c r="O53" s="40">
        <v>3.96</v>
      </c>
      <c r="P53" s="99"/>
      <c r="Q53" s="100"/>
      <c r="R53" s="38">
        <v>45</v>
      </c>
      <c r="S53" s="41" t="str">
        <f t="shared" si="3"/>
        <v>PINÇA DENTE DE RATO</v>
      </c>
      <c r="T53" s="42"/>
      <c r="U53" s="42"/>
      <c r="V53" s="40">
        <v>2.75</v>
      </c>
      <c r="W53" s="43"/>
      <c r="X53" s="35"/>
      <c r="Y53" s="35"/>
      <c r="Z53" s="36"/>
      <c r="AA53" s="37"/>
      <c r="AB53" s="35"/>
      <c r="AC53" s="35"/>
    </row>
    <row r="54" spans="1:35" s="4" customFormat="1" ht="63.75" customHeight="1">
      <c r="A54" s="23"/>
      <c r="B54" s="84"/>
      <c r="C54" s="84"/>
      <c r="D54" s="99"/>
      <c r="E54" s="100"/>
      <c r="F54" s="38">
        <v>46</v>
      </c>
      <c r="G54" s="34" t="s">
        <v>77</v>
      </c>
      <c r="H54" s="39"/>
      <c r="I54" s="40">
        <v>3.9</v>
      </c>
      <c r="J54" s="99"/>
      <c r="K54" s="100"/>
      <c r="L54" s="38">
        <v>46</v>
      </c>
      <c r="M54" s="41" t="str">
        <f t="shared" si="2"/>
        <v>PINÇA KELLY</v>
      </c>
      <c r="N54" s="42"/>
      <c r="O54" s="40">
        <v>3.96</v>
      </c>
      <c r="P54" s="99"/>
      <c r="Q54" s="100"/>
      <c r="R54" s="38">
        <v>46</v>
      </c>
      <c r="S54" s="41" t="str">
        <f t="shared" si="3"/>
        <v>PINÇA KELLY</v>
      </c>
      <c r="T54" s="42"/>
      <c r="U54" s="42"/>
      <c r="V54" s="40">
        <v>4</v>
      </c>
      <c r="W54" s="43"/>
      <c r="X54" s="35"/>
      <c r="Y54" s="35"/>
      <c r="Z54" s="36"/>
      <c r="AA54" s="37"/>
      <c r="AB54" s="35"/>
      <c r="AC54" s="35"/>
    </row>
    <row r="55" spans="1:35" s="4" customFormat="1" ht="62.25" customHeight="1">
      <c r="A55" s="23"/>
      <c r="B55" s="84"/>
      <c r="C55" s="84"/>
      <c r="D55" s="99"/>
      <c r="E55" s="100"/>
      <c r="F55" s="38">
        <v>47</v>
      </c>
      <c r="G55" s="34" t="s">
        <v>78</v>
      </c>
      <c r="H55" s="39"/>
      <c r="I55" s="40">
        <v>3.9</v>
      </c>
      <c r="J55" s="99"/>
      <c r="K55" s="100"/>
      <c r="L55" s="38">
        <v>47</v>
      </c>
      <c r="M55" s="41" t="str">
        <f t="shared" si="2"/>
        <v>PINÇA KELLY GRANDE</v>
      </c>
      <c r="N55" s="42"/>
      <c r="O55" s="40">
        <v>3.96</v>
      </c>
      <c r="P55" s="99"/>
      <c r="Q55" s="100"/>
      <c r="R55" s="38">
        <v>47</v>
      </c>
      <c r="S55" s="41" t="str">
        <f t="shared" si="3"/>
        <v>PINÇA KELLY GRANDE</v>
      </c>
      <c r="T55" s="42"/>
      <c r="U55" s="42"/>
      <c r="V55" s="40">
        <v>4</v>
      </c>
      <c r="W55" s="43"/>
      <c r="X55" s="35"/>
      <c r="Y55" s="35"/>
      <c r="Z55" s="36"/>
      <c r="AA55" s="37"/>
      <c r="AB55" s="35"/>
      <c r="AC55" s="35"/>
    </row>
    <row r="56" spans="1:35" s="4" customFormat="1" ht="45" customHeight="1">
      <c r="A56" s="23"/>
      <c r="B56" s="84"/>
      <c r="C56" s="84"/>
      <c r="D56" s="99"/>
      <c r="E56" s="100"/>
      <c r="F56" s="38">
        <v>48</v>
      </c>
      <c r="G56" s="34" t="s">
        <v>79</v>
      </c>
      <c r="H56" s="39"/>
      <c r="I56" s="40">
        <v>2.7</v>
      </c>
      <c r="J56" s="99"/>
      <c r="K56" s="100"/>
      <c r="L56" s="38">
        <v>48</v>
      </c>
      <c r="M56" s="41" t="str">
        <f t="shared" si="2"/>
        <v>PINÇA PEAN</v>
      </c>
      <c r="N56" s="42"/>
      <c r="O56" s="40">
        <v>3.96</v>
      </c>
      <c r="P56" s="99"/>
      <c r="Q56" s="100"/>
      <c r="R56" s="38">
        <v>48</v>
      </c>
      <c r="S56" s="41" t="str">
        <f t="shared" si="3"/>
        <v>PINÇA PEAN</v>
      </c>
      <c r="T56" s="42"/>
      <c r="U56" s="42"/>
      <c r="V56" s="40">
        <v>2.75</v>
      </c>
      <c r="W56" s="43"/>
      <c r="X56" s="35"/>
      <c r="Y56" s="35"/>
      <c r="Z56" s="36"/>
      <c r="AA56" s="37"/>
      <c r="AB56" s="35"/>
      <c r="AC56" s="35"/>
    </row>
    <row r="57" spans="1:35" s="4" customFormat="1" ht="45" customHeight="1">
      <c r="A57" s="23"/>
      <c r="B57" s="84"/>
      <c r="C57" s="84"/>
      <c r="D57" s="99"/>
      <c r="E57" s="100"/>
      <c r="F57" s="38">
        <v>49</v>
      </c>
      <c r="G57" s="34" t="s">
        <v>80</v>
      </c>
      <c r="H57" s="39"/>
      <c r="I57" s="40">
        <v>3.9</v>
      </c>
      <c r="J57" s="99"/>
      <c r="K57" s="100"/>
      <c r="L57" s="38">
        <v>49</v>
      </c>
      <c r="M57" s="41" t="str">
        <f t="shared" si="2"/>
        <v>PORTA AGULHA</v>
      </c>
      <c r="N57" s="42"/>
      <c r="O57" s="40">
        <v>3.96</v>
      </c>
      <c r="P57" s="99"/>
      <c r="Q57" s="100"/>
      <c r="R57" s="38">
        <v>49</v>
      </c>
      <c r="S57" s="41" t="str">
        <f t="shared" si="3"/>
        <v>PORTA AGULHA</v>
      </c>
      <c r="T57" s="42"/>
      <c r="U57" s="42"/>
      <c r="V57" s="40">
        <v>4</v>
      </c>
      <c r="W57" s="43"/>
      <c r="X57" s="35"/>
      <c r="Y57" s="35"/>
      <c r="Z57" s="36"/>
      <c r="AA57" s="37"/>
      <c r="AB57" s="35"/>
      <c r="AC57" s="35"/>
    </row>
    <row r="58" spans="1:35" s="4" customFormat="1" ht="56.25" customHeight="1">
      <c r="A58" s="23"/>
      <c r="B58" s="84"/>
      <c r="C58" s="84"/>
      <c r="D58" s="99"/>
      <c r="E58" s="100"/>
      <c r="F58" s="38">
        <v>50</v>
      </c>
      <c r="G58" s="34" t="s">
        <v>81</v>
      </c>
      <c r="H58" s="39"/>
      <c r="I58" s="40">
        <v>4.9000000000000004</v>
      </c>
      <c r="J58" s="99"/>
      <c r="K58" s="100"/>
      <c r="L58" s="38">
        <v>50</v>
      </c>
      <c r="M58" s="41" t="str">
        <f t="shared" si="2"/>
        <v>RESERVATÓRIO PARA REANIMADOR MANUAL (AMBU)</v>
      </c>
      <c r="N58" s="42"/>
      <c r="O58" s="40">
        <v>5</v>
      </c>
      <c r="P58" s="99"/>
      <c r="Q58" s="100"/>
      <c r="R58" s="38">
        <v>50</v>
      </c>
      <c r="S58" s="41" t="str">
        <f t="shared" si="3"/>
        <v>RESERVATÓRIO PARA REANIMADOR MANUAL (AMBU)</v>
      </c>
      <c r="T58" s="42"/>
      <c r="U58" s="42"/>
      <c r="V58" s="40">
        <v>20</v>
      </c>
      <c r="W58" s="43"/>
      <c r="X58" s="35"/>
      <c r="Y58" s="35"/>
      <c r="Z58" s="36"/>
      <c r="AA58" s="37"/>
      <c r="AB58" s="35"/>
      <c r="AC58" s="35"/>
    </row>
    <row r="59" spans="1:35" s="4" customFormat="1" ht="56.25" customHeight="1">
      <c r="A59" s="23"/>
      <c r="B59" s="84"/>
      <c r="C59" s="84"/>
      <c r="D59" s="99"/>
      <c r="E59" s="100"/>
      <c r="F59" s="38">
        <v>51</v>
      </c>
      <c r="G59" s="34" t="s">
        <v>82</v>
      </c>
      <c r="H59" s="39"/>
      <c r="I59" s="40">
        <v>3.9</v>
      </c>
      <c r="J59" s="99"/>
      <c r="K59" s="100"/>
      <c r="L59" s="38">
        <v>51</v>
      </c>
      <c r="M59" s="41" t="str">
        <f t="shared" si="2"/>
        <v>TESOURA CIRURGICA</v>
      </c>
      <c r="N59" s="42"/>
      <c r="O59" s="40">
        <v>3.96</v>
      </c>
      <c r="P59" s="99"/>
      <c r="Q59" s="100"/>
      <c r="R59" s="38">
        <v>51</v>
      </c>
      <c r="S59" s="41" t="str">
        <f t="shared" si="3"/>
        <v>TESOURA CIRURGICA</v>
      </c>
      <c r="T59" s="42"/>
      <c r="U59" s="42"/>
      <c r="V59" s="40">
        <v>9</v>
      </c>
      <c r="W59" s="43"/>
      <c r="X59" s="35"/>
      <c r="Y59" s="35"/>
      <c r="Z59" s="36"/>
      <c r="AA59" s="37"/>
      <c r="AB59" s="35"/>
      <c r="AC59" s="35"/>
    </row>
    <row r="60" spans="1:35" s="4" customFormat="1" ht="45" customHeight="1">
      <c r="A60" s="23"/>
      <c r="B60" s="84"/>
      <c r="C60" s="84"/>
      <c r="D60" s="99"/>
      <c r="E60" s="100"/>
      <c r="F60" s="38">
        <v>52</v>
      </c>
      <c r="G60" s="34" t="s">
        <v>83</v>
      </c>
      <c r="H60" s="39"/>
      <c r="I60" s="40">
        <v>9.35</v>
      </c>
      <c r="J60" s="99"/>
      <c r="K60" s="100"/>
      <c r="L60" s="38">
        <v>52</v>
      </c>
      <c r="M60" s="41" t="str">
        <f t="shared" si="2"/>
        <v>TRAQUEIA</v>
      </c>
      <c r="N60" s="42"/>
      <c r="O60" s="40">
        <v>10</v>
      </c>
      <c r="P60" s="99"/>
      <c r="Q60" s="100"/>
      <c r="R60" s="38">
        <v>52</v>
      </c>
      <c r="S60" s="41" t="str">
        <f t="shared" si="3"/>
        <v>TRAQUEIA</v>
      </c>
      <c r="T60" s="42"/>
      <c r="U60" s="42"/>
      <c r="V60" s="40">
        <v>11.5</v>
      </c>
      <c r="W60" s="43"/>
      <c r="X60" s="35"/>
      <c r="Y60" s="35"/>
      <c r="Z60" s="36"/>
      <c r="AA60" s="37"/>
      <c r="AB60" s="35"/>
      <c r="AC60" s="35"/>
    </row>
    <row r="61" spans="1:35" s="4" customFormat="1" ht="45" customHeight="1">
      <c r="A61" s="23"/>
      <c r="B61" s="84"/>
      <c r="C61" s="84"/>
      <c r="D61" s="99"/>
      <c r="E61" s="100"/>
      <c r="F61" s="38">
        <v>53</v>
      </c>
      <c r="G61" s="34" t="s">
        <v>84</v>
      </c>
      <c r="H61" s="39"/>
      <c r="I61" s="40">
        <v>7.56</v>
      </c>
      <c r="J61" s="99"/>
      <c r="K61" s="100"/>
      <c r="L61" s="38">
        <v>53</v>
      </c>
      <c r="M61" s="41" t="str">
        <f t="shared" si="2"/>
        <v>VACUÔMETRO</v>
      </c>
      <c r="N61" s="42"/>
      <c r="O61" s="40">
        <v>7.69</v>
      </c>
      <c r="P61" s="99"/>
      <c r="Q61" s="100"/>
      <c r="R61" s="38">
        <v>53</v>
      </c>
      <c r="S61" s="41" t="str">
        <f t="shared" si="3"/>
        <v>VACUÔMETRO</v>
      </c>
      <c r="T61" s="42"/>
      <c r="U61" s="42"/>
      <c r="V61" s="40">
        <v>15.8</v>
      </c>
      <c r="W61" s="43"/>
      <c r="X61" s="35"/>
      <c r="Y61" s="35"/>
      <c r="Z61" s="36"/>
      <c r="AA61" s="37"/>
      <c r="AB61" s="35"/>
      <c r="AC61" s="35"/>
    </row>
    <row r="62" spans="1:35" s="4" customFormat="1" ht="45" customHeight="1">
      <c r="A62" s="23"/>
      <c r="B62" s="84"/>
      <c r="C62" s="84"/>
      <c r="D62" s="99"/>
      <c r="E62" s="100"/>
      <c r="F62" s="38">
        <v>54</v>
      </c>
      <c r="G62" s="34" t="s">
        <v>85</v>
      </c>
      <c r="H62" s="39"/>
      <c r="I62" s="40">
        <v>4.29</v>
      </c>
      <c r="J62" s="99"/>
      <c r="K62" s="100"/>
      <c r="L62" s="38">
        <v>54</v>
      </c>
      <c r="M62" s="41" t="str">
        <f t="shared" si="2"/>
        <v>TUBO DE SILICONE</v>
      </c>
      <c r="N62" s="42"/>
      <c r="O62" s="40">
        <v>7</v>
      </c>
      <c r="P62" s="99"/>
      <c r="Q62" s="100"/>
      <c r="R62" s="38">
        <v>54</v>
      </c>
      <c r="S62" s="41" t="str">
        <f t="shared" si="3"/>
        <v>TUBO DE SILICONE</v>
      </c>
      <c r="T62" s="42"/>
      <c r="U62" s="42"/>
      <c r="V62" s="40">
        <v>5.14</v>
      </c>
      <c r="W62" s="43"/>
      <c r="X62" s="35"/>
      <c r="Y62" s="35"/>
      <c r="Z62" s="36"/>
      <c r="AA62" s="37"/>
      <c r="AB62" s="35"/>
      <c r="AC62" s="35"/>
    </row>
    <row r="63" spans="1:35" ht="32.25" hidden="1" customHeight="1">
      <c r="A63" s="6"/>
      <c r="B63" s="85"/>
      <c r="C63" s="85"/>
      <c r="D63" s="105" t="s">
        <v>14</v>
      </c>
      <c r="E63" s="106"/>
      <c r="F63" s="107"/>
      <c r="G63" s="107"/>
      <c r="H63" s="108"/>
      <c r="I63" s="44"/>
      <c r="J63" s="105" t="s">
        <v>14</v>
      </c>
      <c r="K63" s="106"/>
      <c r="L63" s="107"/>
      <c r="M63" s="107"/>
      <c r="N63" s="108"/>
      <c r="O63" s="44"/>
      <c r="P63" s="101" t="s">
        <v>14</v>
      </c>
      <c r="Q63" s="102"/>
      <c r="R63" s="103"/>
      <c r="S63" s="103"/>
      <c r="T63" s="102"/>
      <c r="U63" s="104"/>
      <c r="V63" s="45"/>
      <c r="W63" s="44"/>
      <c r="X63" s="46"/>
      <c r="Y63" s="47"/>
      <c r="Z63" s="48"/>
      <c r="AA63" s="49"/>
      <c r="AB63" s="47"/>
      <c r="AC63" s="47"/>
    </row>
    <row r="64" spans="1:35" s="4" customFormat="1" ht="35.25" customHeight="1">
      <c r="A64" s="23"/>
      <c r="B64" s="63" t="s">
        <v>15</v>
      </c>
      <c r="C64" s="64"/>
      <c r="D64" s="62" t="s">
        <v>94</v>
      </c>
      <c r="E64" s="60"/>
      <c r="F64" s="60"/>
      <c r="G64" s="60"/>
      <c r="H64" s="60"/>
      <c r="I64" s="61"/>
      <c r="J64" s="62" t="s">
        <v>93</v>
      </c>
      <c r="K64" s="60"/>
      <c r="L64" s="60"/>
      <c r="M64" s="60"/>
      <c r="N64" s="60"/>
      <c r="O64" s="60"/>
      <c r="P64" s="65" t="s">
        <v>92</v>
      </c>
      <c r="Q64" s="65"/>
      <c r="R64" s="65"/>
      <c r="S64" s="65"/>
      <c r="T64" s="65"/>
      <c r="U64" s="65"/>
      <c r="V64" s="65"/>
      <c r="W64" s="60"/>
      <c r="X64" s="60"/>
      <c r="Y64" s="60"/>
      <c r="Z64" s="61"/>
      <c r="AA64" s="62"/>
      <c r="AB64" s="60"/>
      <c r="AC64" s="60"/>
      <c r="AD64" s="5"/>
      <c r="AE64" s="5"/>
      <c r="AF64" s="5"/>
      <c r="AG64" s="5"/>
      <c r="AH64" s="5"/>
      <c r="AI64" s="5"/>
    </row>
    <row r="65" spans="1:35" s="4" customFormat="1" ht="33" customHeight="1">
      <c r="A65" s="23"/>
      <c r="B65" s="63" t="s">
        <v>16</v>
      </c>
      <c r="C65" s="64"/>
      <c r="D65" s="62" t="s">
        <v>17</v>
      </c>
      <c r="E65" s="60"/>
      <c r="F65" s="60"/>
      <c r="G65" s="60"/>
      <c r="H65" s="60"/>
      <c r="I65" s="61"/>
      <c r="J65" s="62" t="s">
        <v>17</v>
      </c>
      <c r="K65" s="60"/>
      <c r="L65" s="60"/>
      <c r="M65" s="60"/>
      <c r="N65" s="60"/>
      <c r="O65" s="60"/>
      <c r="P65" s="65" t="s">
        <v>17</v>
      </c>
      <c r="Q65" s="65"/>
      <c r="R65" s="65"/>
      <c r="S65" s="65"/>
      <c r="T65" s="65"/>
      <c r="U65" s="65"/>
      <c r="V65" s="65"/>
      <c r="W65" s="50"/>
      <c r="X65" s="51"/>
      <c r="Y65" s="51"/>
      <c r="Z65" s="51"/>
      <c r="AA65" s="51"/>
      <c r="AB65" s="51"/>
      <c r="AC65" s="51"/>
      <c r="AD65" s="5"/>
      <c r="AE65" s="5"/>
      <c r="AF65" s="5"/>
      <c r="AG65" s="5"/>
      <c r="AH65" s="5"/>
      <c r="AI65" s="5"/>
    </row>
    <row r="66" spans="1:35" s="4" customFormat="1" ht="54" customHeight="1">
      <c r="A66" s="23"/>
      <c r="B66" s="55" t="s">
        <v>18</v>
      </c>
      <c r="C66" s="56"/>
      <c r="D66" s="52" t="s">
        <v>19</v>
      </c>
      <c r="E66" s="53"/>
      <c r="F66" s="53"/>
      <c r="G66" s="53"/>
      <c r="H66" s="53"/>
      <c r="I66" s="54"/>
      <c r="J66" s="62" t="s">
        <v>20</v>
      </c>
      <c r="K66" s="60"/>
      <c r="L66" s="60"/>
      <c r="M66" s="60"/>
      <c r="N66" s="60"/>
      <c r="O66" s="60"/>
      <c r="P66" s="65" t="s">
        <v>20</v>
      </c>
      <c r="Q66" s="65"/>
      <c r="R66" s="65"/>
      <c r="S66" s="65"/>
      <c r="T66" s="65"/>
      <c r="U66" s="65"/>
      <c r="V66" s="65"/>
      <c r="W66" s="50"/>
      <c r="X66" s="51"/>
      <c r="Y66" s="51"/>
      <c r="Z66" s="51"/>
      <c r="AA66" s="51"/>
      <c r="AB66" s="51"/>
      <c r="AC66" s="51"/>
      <c r="AD66" s="5"/>
      <c r="AE66" s="5"/>
      <c r="AF66" s="5"/>
      <c r="AG66" s="5"/>
      <c r="AH66" s="5"/>
      <c r="AI66" s="5"/>
    </row>
    <row r="67" spans="1:35" s="4" customFormat="1" ht="37.35" customHeight="1">
      <c r="A67" s="23"/>
      <c r="B67" s="55" t="s">
        <v>21</v>
      </c>
      <c r="C67" s="68"/>
      <c r="D67" s="66" t="s">
        <v>22</v>
      </c>
      <c r="E67" s="67"/>
      <c r="F67" s="67"/>
      <c r="G67" s="67"/>
      <c r="H67" s="67"/>
      <c r="I67" s="67"/>
      <c r="J67" s="66"/>
      <c r="K67" s="67"/>
      <c r="L67" s="67"/>
      <c r="M67" s="67"/>
      <c r="N67" s="67"/>
      <c r="O67" s="67"/>
      <c r="P67" s="57"/>
      <c r="Q67" s="57"/>
      <c r="R67" s="57"/>
      <c r="S67" s="57"/>
      <c r="T67" s="57"/>
      <c r="U67" s="57"/>
      <c r="V67" s="57"/>
      <c r="W67" s="50"/>
      <c r="X67" s="51"/>
      <c r="Y67" s="51"/>
      <c r="Z67" s="51"/>
      <c r="AA67" s="51"/>
      <c r="AB67" s="51"/>
      <c r="AC67" s="51"/>
      <c r="AD67" s="5"/>
      <c r="AE67" s="5"/>
      <c r="AF67" s="5"/>
      <c r="AG67" s="5"/>
      <c r="AH67" s="5"/>
      <c r="AI67" s="5"/>
    </row>
    <row r="68" spans="1:35" s="4" customFormat="1" ht="59.25" customHeight="1">
      <c r="A68" s="23"/>
      <c r="B68" s="58" t="s">
        <v>95</v>
      </c>
      <c r="C68" s="58"/>
      <c r="D68" s="59"/>
      <c r="E68" s="59"/>
      <c r="F68" s="59"/>
      <c r="G68" s="59"/>
      <c r="H68" s="59"/>
      <c r="I68" s="59"/>
      <c r="J68" s="58"/>
      <c r="K68" s="58"/>
      <c r="L68" s="58"/>
      <c r="M68" s="58"/>
      <c r="N68" s="58"/>
      <c r="O68" s="58"/>
      <c r="P68" s="59"/>
      <c r="Q68" s="59"/>
      <c r="R68" s="59"/>
      <c r="S68" s="59"/>
      <c r="T68" s="59"/>
      <c r="U68" s="59"/>
      <c r="V68" s="59"/>
      <c r="W68" s="23"/>
      <c r="X68" s="23"/>
      <c r="Y68" s="23"/>
      <c r="Z68" s="23"/>
      <c r="AA68" s="23"/>
      <c r="AB68" s="23"/>
      <c r="AC68" s="23"/>
    </row>
  </sheetData>
  <sheetProtection selectLockedCells="1" selectUnlockedCells="1"/>
  <mergeCells count="50">
    <mergeCell ref="Q5:V5"/>
    <mergeCell ref="J9:K62"/>
    <mergeCell ref="P9:Q62"/>
    <mergeCell ref="C9:C63"/>
    <mergeCell ref="B9:B63"/>
    <mergeCell ref="P63:U63"/>
    <mergeCell ref="D63:H63"/>
    <mergeCell ref="J63:N63"/>
    <mergeCell ref="D9:E62"/>
    <mergeCell ref="E6:I6"/>
    <mergeCell ref="B1:O4"/>
    <mergeCell ref="Q2:V2"/>
    <mergeCell ref="Q3:V3"/>
    <mergeCell ref="Q4:V4"/>
    <mergeCell ref="C5:C8"/>
    <mergeCell ref="K6:O6"/>
    <mergeCell ref="Q6:V6"/>
    <mergeCell ref="Q7:V7"/>
    <mergeCell ref="E7:I7"/>
    <mergeCell ref="K7:O7"/>
    <mergeCell ref="Q1:AA1"/>
    <mergeCell ref="B5:B8"/>
    <mergeCell ref="E5:I5"/>
    <mergeCell ref="K5:O5"/>
    <mergeCell ref="P8:Q8"/>
    <mergeCell ref="AB7:AC7"/>
    <mergeCell ref="D8:E8"/>
    <mergeCell ref="H8:I8"/>
    <mergeCell ref="J8:K8"/>
    <mergeCell ref="N8:O8"/>
    <mergeCell ref="T8:V8"/>
    <mergeCell ref="AA64:AC64"/>
    <mergeCell ref="B65:C65"/>
    <mergeCell ref="D65:I65"/>
    <mergeCell ref="J65:O65"/>
    <mergeCell ref="P65:V65"/>
    <mergeCell ref="B64:C64"/>
    <mergeCell ref="D64:I64"/>
    <mergeCell ref="P64:V64"/>
    <mergeCell ref="J64:O64"/>
    <mergeCell ref="D66:I66"/>
    <mergeCell ref="B66:C66"/>
    <mergeCell ref="P67:V67"/>
    <mergeCell ref="B68:V68"/>
    <mergeCell ref="W64:Z64"/>
    <mergeCell ref="D67:I67"/>
    <mergeCell ref="J67:O67"/>
    <mergeCell ref="B67:C67"/>
    <mergeCell ref="P66:V66"/>
    <mergeCell ref="J66:O66"/>
  </mergeCells>
  <printOptions horizontalCentered="1" verticalCentered="1"/>
  <pageMargins left="0" right="0" top="0.39370078740157483" bottom="0.35433070866141736" header="0.51181102362204722" footer="0.51181102362204722"/>
  <pageSetup paperSize="9" scale="15" firstPageNumber="0" orientation="landscape" horizontalDpi="300" verticalDpi="300" r:id="rId1"/>
  <headerFooter alignWithMargins="0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MAPA DE PRECOS</vt:lpstr>
      <vt:lpstr>'MAPA DE PRECOS'!Area_de_impressao</vt:lpstr>
      <vt:lpstr>'MAPA DE PRECOS'!Excel_BuiltIn_Print_Area</vt:lpstr>
      <vt:lpstr>Excel_BuiltIn_Print_Area_1_1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lucimarrssm</cp:lastModifiedBy>
  <cp:lastPrinted>2019-06-03T14:25:16Z</cp:lastPrinted>
  <dcterms:created xsi:type="dcterms:W3CDTF">2018-01-08T17:46:16Z</dcterms:created>
  <dcterms:modified xsi:type="dcterms:W3CDTF">2019-06-03T16:37:26Z</dcterms:modified>
</cp:coreProperties>
</file>