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ATOS CONSOLIDADOS" sheetId="1" r:id="rId1"/>
    <sheet name="Plan1" sheetId="2" r:id="rId2"/>
  </sheets>
  <definedNames>
    <definedName name="_xlnm.Print_Titles" localSheetId="0">'ATOS CONSOLIDADOS'!$2:$2</definedName>
  </definedNames>
  <calcPr fullCalcOnLoad="1"/>
</workbook>
</file>

<file path=xl/sharedStrings.xml><?xml version="1.0" encoding="utf-8"?>
<sst xmlns="http://schemas.openxmlformats.org/spreadsheetml/2006/main" count="1026" uniqueCount="422">
  <si>
    <t>Dt Entrada</t>
  </si>
  <si>
    <t>Produto</t>
  </si>
  <si>
    <t>Unidade</t>
  </si>
  <si>
    <t>Fornecedor</t>
  </si>
  <si>
    <t>Nota Fiscal</t>
  </si>
  <si>
    <t>Vl Unitário</t>
  </si>
  <si>
    <t xml:space="preserve">Qtd Entrada </t>
  </si>
  <si>
    <t>Vl Total</t>
  </si>
  <si>
    <t>29288 - ACETILCISTEINA GRANULADO 600MG 5G</t>
  </si>
  <si>
    <t>ENVELOPE 5G</t>
  </si>
  <si>
    <t>COMPRIMIDO</t>
  </si>
  <si>
    <t>ELLO  DISTRIBUICAO LTDA</t>
  </si>
  <si>
    <t>FRASCO</t>
  </si>
  <si>
    <t>UNIDADE</t>
  </si>
  <si>
    <t>CIRURGICA GOIANIA EIRELI</t>
  </si>
  <si>
    <t>MEDICAMENTAL HOSP LTDA</t>
  </si>
  <si>
    <t>FRASCO AMPOLA</t>
  </si>
  <si>
    <t>COMERCIAL CIR. RIOCLARENSE L</t>
  </si>
  <si>
    <t>5621 - BROMOPRIDA SOL INJ 5MG/ML 2ML</t>
  </si>
  <si>
    <t>AMP 10MG</t>
  </si>
  <si>
    <t>19689 - CATETER INTRAVENOSO PERIFERICO C/ DISPOSITIVO SEGURANCA Nº22</t>
  </si>
  <si>
    <t>19688 - CATETER INTRAVENOSO PERIFERICO Nº20 C/ DISPOSITIVO SEGURANCA</t>
  </si>
  <si>
    <t>50821 - CURATIVO FIXADOR ESTERIL P/ CATETER PERIFERICO 7 X 9 CM</t>
  </si>
  <si>
    <t>47299 - GRAMPEADOR PARA 25 FOLHAS</t>
  </si>
  <si>
    <t>385 - LUVA DE PROCEDIMENTO NAO ESTERIL M</t>
  </si>
  <si>
    <t>CAIXA COM 100UN</t>
  </si>
  <si>
    <t>FR/ AMP 1000MG</t>
  </si>
  <si>
    <t>RESMA</t>
  </si>
  <si>
    <t>PAPELARIA TRIBUTARIA LTDA</t>
  </si>
  <si>
    <t>582 - PILHA ALCALINA PALITO AAA 1,5V</t>
  </si>
  <si>
    <t>ROLO</t>
  </si>
  <si>
    <t>23438 - SACO HAMPER</t>
  </si>
  <si>
    <t>Correlação do Ato Convocatório Publicado - Transparência</t>
  </si>
  <si>
    <t>50311 - ADESIVO ODONTOLOGICO A BASE DE AGUA E ALCOOL 6G</t>
  </si>
  <si>
    <t>47483 - BABADOR ODONTOLOGICO DESCARTAVEL</t>
  </si>
  <si>
    <t>24956 - BENZILPENICILINA POTASSICA PO P/ SOL INJ 5.000.000UI</t>
  </si>
  <si>
    <t>47607 - CAPOTE AVENTAL MANGA LONGA GRAMATURA 50</t>
  </si>
  <si>
    <t>4890 - CEFTRIAXONA PO P/ SOL INJ 1G</t>
  </si>
  <si>
    <t>31760 - CONDICIONADOR ACIDO FOSFORICO A 37% SER 2,5ML</t>
  </si>
  <si>
    <t>5814 - DOMPERIDONA SUSP ORAL 1MG/ML 100ML</t>
  </si>
  <si>
    <t>37250 - ENOXAPARINA SODICA 40MG/0,4ML SOL INJENT</t>
  </si>
  <si>
    <t>19696 - EQUIPO P/ SOL PARENT MACROGOTAS GRAVIT C/INJ LAT C/ DISP SEG</t>
  </si>
  <si>
    <t>37656 - ETIQUETA ADESIVA 100 X 50MM X 01COLUNA</t>
  </si>
  <si>
    <t>47636 - FILME RADIOGRAFICO ODONTOLOGICO PERIAPICAL ADULTO</t>
  </si>
  <si>
    <t>219 - FRALDA GERIATRICA DESCARTAVEL M</t>
  </si>
  <si>
    <t>APOLLO MATERIAIS MEDICO HOS</t>
  </si>
  <si>
    <t xml:space="preserve">MEDLEVENSOHN COM REP PROD </t>
  </si>
  <si>
    <t>AMP 250MG</t>
  </si>
  <si>
    <t>MED OESTE HOSPITALAR EIRELI</t>
  </si>
  <si>
    <t>PCT C/ 100UN</t>
  </si>
  <si>
    <t>MEDCOM COMERCIO DE MEDICA</t>
  </si>
  <si>
    <t>BOLSA 500 ML</t>
  </si>
  <si>
    <t>FR 100 ML</t>
  </si>
  <si>
    <t>AMPOLA DE 4ML</t>
  </si>
  <si>
    <t>AMP - 1,8ML</t>
  </si>
  <si>
    <t>QUILOGRAMA</t>
  </si>
  <si>
    <t>FR 500ML</t>
  </si>
  <si>
    <t>43787 - TIRAS TESTE ON CALL PLUS</t>
  </si>
  <si>
    <t>50316 - RESINA ODONTO NANOHIBRIDA COR DENTINA A2 SERINGA C/ 4G</t>
  </si>
  <si>
    <t>50317 - RESINA ODONTO NANOHIBRIDA COR DENTINA A3 SERINGA C/ 4 G</t>
  </si>
  <si>
    <t>55259 - RESINA ODONTO NANOHIBRIDA COR ESMALTE A2 SERINGA C/ 4G</t>
  </si>
  <si>
    <t>50318 - RESINA ODONTO NANOHIBRIDA COR ESMALTE A3 SERINGA C/ 4 G</t>
  </si>
  <si>
    <t>11862 - SONDA NASOGASTRICA LONGA ESTERIL EM PVC SILICONIZADO Nº 20</t>
  </si>
  <si>
    <t>29817 - EXTINTOR DE PQS ABC 6KG</t>
  </si>
  <si>
    <t xml:space="preserve">MANA COMERCIO E RECARGA DE </t>
  </si>
  <si>
    <t xml:space="preserve">13649 - RINGER C/ LACTATO SOL INJ 500ML </t>
  </si>
  <si>
    <t>GOYAZ SERVICE COMERCIO E LO</t>
  </si>
  <si>
    <t xml:space="preserve">CIENTIFICA MEDICA HOSPITALAR </t>
  </si>
  <si>
    <t>19685 - CATETER INTRAVENOSO PERIFERICO Nº14 DISPOSITIVO SEGURANCA</t>
  </si>
  <si>
    <t xml:space="preserve">43460 - LIDOCAINA A 2% C/ ADRENALINA, EM TUBETE DE CRISTAL </t>
  </si>
  <si>
    <t>443 - SERINGA DESC 01ML C/ AG 13 X 0,45 MM P/ INSULINA</t>
  </si>
  <si>
    <t>6748 - CLINDAMICINA SOL INJ 150MG/ML 4ML</t>
  </si>
  <si>
    <t>AMPOLA DE 600MG</t>
  </si>
  <si>
    <t>5174 - DEXAMETASONA SOL INJ 2MG/ML 1ML</t>
  </si>
  <si>
    <t>AMP 2MG</t>
  </si>
  <si>
    <t>DISTRIMIX DIST DE MEDICAMENT</t>
  </si>
  <si>
    <t>HOSPMED COMERCIO DE PRODU</t>
  </si>
  <si>
    <t>8037 - ANLODIPINO 5MG</t>
  </si>
  <si>
    <t>DROGARIA ALAN EIRELI ME</t>
  </si>
  <si>
    <t>49381 - BECLOMETASONA SPRAY 250MCG AEROSSOL DOSIMETRADO 200 DOSES</t>
  </si>
  <si>
    <t xml:space="preserve">PRIMICIAS PAPEIS E UTIL. LTDA - </t>
  </si>
  <si>
    <t>47282 - FITA ADESIVA TRANSPARENTE LARGA 45MMX45MM</t>
  </si>
  <si>
    <t>38285 - MASCARA DESCART.PROT.TRIP.CLIP.NASAL 4TIRAS</t>
  </si>
  <si>
    <t>HYPERMEDICAL PROD. MED LTD</t>
  </si>
  <si>
    <t>47398 - PASTA AZ ALTA</t>
  </si>
  <si>
    <t>43447 - PINCEL MARCA TEXTO</t>
  </si>
  <si>
    <t>23150 - PREDNISOLONA 1% SUSP. OFTALMICA FR. 5ML</t>
  </si>
  <si>
    <t>FR 5ML</t>
  </si>
  <si>
    <t>21006 - TROPICAMIDA 1% SOL OFTALMICA 10MG/ML 5ML</t>
  </si>
  <si>
    <t>4853 - BACLOFENO COMP 10MG</t>
  </si>
  <si>
    <t>34477 - ONDANSETRONA COMP 4 MG</t>
  </si>
  <si>
    <t>47943 - PAPEL SULFITE A4 75GR/M² COR BRANCO COM 500 FOLHAS</t>
  </si>
  <si>
    <t>PM DOS REIS LTDA</t>
  </si>
  <si>
    <t>41553 - SACO PLASTICO TRANSPARENTE 30 X 40CM 1KG</t>
  </si>
  <si>
    <t>17573 - ATROPINA SOL OFTALMICA 0,5% / 1% 5ML</t>
  </si>
  <si>
    <t>20002 - CLONAZEPAM COMP 0,5MG - GEN MEDLEY</t>
  </si>
  <si>
    <t>15721 - ESPIRONOLACTONA COMP 100MG</t>
  </si>
  <si>
    <t>DENTAL BUENO LTDA</t>
  </si>
  <si>
    <t>34861 - LORAZEPAM COMP 2MG - GEN TEUTO</t>
  </si>
  <si>
    <t>8087 - AMIODARONA COMP 200MG</t>
  </si>
  <si>
    <t>56464 - PAPAINA 10% POTE 500G - MANIPULADA</t>
  </si>
  <si>
    <t>POTE C/ 500 GRAM</t>
  </si>
  <si>
    <t>TOKARSKI COMERCIO &amp; INDUSTR</t>
  </si>
  <si>
    <t>4999 - PROPRANOLOL COMP 40MG</t>
  </si>
  <si>
    <t>24967 - TOBRAMICINA + DEXAMETASONA SOL OFTALMICA 3 + 1MG/ML 5ML</t>
  </si>
  <si>
    <t>FR 5 ML</t>
  </si>
  <si>
    <t>47517 - BROCA DIAMANTADA PARA ALTA ROTACAO N3195F</t>
  </si>
  <si>
    <t xml:space="preserve">JFC COMERCIO DE MATERIAIS E </t>
  </si>
  <si>
    <t>MAEVE PRODUTOS HOSPITALAR</t>
  </si>
  <si>
    <t>24958 - CLARITROMICINA PO P/ SOL INJ 500MG</t>
  </si>
  <si>
    <t xml:space="preserve">47530 - DISCO LIXA DE POLIESTER POP ON CENTRO METALICO 1/2 </t>
  </si>
  <si>
    <t>49547 - GANCICLOVIR PO P/ SOL INJ 500MG</t>
  </si>
  <si>
    <t>FR/AMP 500MG</t>
  </si>
  <si>
    <t>38673 - KIT IONOMERO DE VIDRO P/ CIMENTACAO (PO E LIQUIDO)</t>
  </si>
  <si>
    <t>358 - SERINGA DESC 10ML LUER LOCK (ROSCA) S/ AGULHA</t>
  </si>
  <si>
    <t>50308 - SOLUCAO FIXADORA P/ RADIOGRAFIA ODONTOLOGICA 500 ML</t>
  </si>
  <si>
    <t>50309 - SOLUCAO REVELADORA P/ RADIOGRAFIA ODONTOLOGICA 500ML</t>
  </si>
  <si>
    <t>43957 - CAIXA DE CABO DE REDE CAT.6 DE 305MTS</t>
  </si>
  <si>
    <t>CAIXA</t>
  </si>
  <si>
    <t xml:space="preserve">ZA.COM COMERCIO E SOLUCOES </t>
  </si>
  <si>
    <t>38555 - CARBONO P/ OCLUSAO</t>
  </si>
  <si>
    <t>35183 - COLGADURAS INDIVIDUAIS EM ACO INOX</t>
  </si>
  <si>
    <t>47897 - ACIDO FOLINICO COMP 15 MG</t>
  </si>
  <si>
    <t>23978 - BROCA CARBIDE HL N° 702</t>
  </si>
  <si>
    <t>34421 - CLOREXIDINA SOLUCAO AQUOSA 0,2% 100ML</t>
  </si>
  <si>
    <t>56320 - CORRENTE EM PLASTICO PP ZEBRADO AMARELO E PRETO ELO 05MM</t>
  </si>
  <si>
    <t>METRO</t>
  </si>
  <si>
    <t>KAPITAO AMERICA EQ SEG COM I</t>
  </si>
  <si>
    <t>18639 - FENITOINA SOL INJ 50MG/ML 5ML - GEN HIPOLABOR</t>
  </si>
  <si>
    <t>47543 - FITA MATRIZ DE POLIESTER PRE CORTADA</t>
  </si>
  <si>
    <t>PCT C/ 50UN</t>
  </si>
  <si>
    <t xml:space="preserve">16969 - GLUCONATO CLOREXIDINA 0,12% SOL BUCAL </t>
  </si>
  <si>
    <t>FR 1000ML</t>
  </si>
  <si>
    <t>25858 - HALOPERIDOL COMP 5MG - HALO</t>
  </si>
  <si>
    <t>40324 - HIDROGEL COM ALGINATO 85G</t>
  </si>
  <si>
    <t>17037 - LIDOCAINA SPRAY 10% FRASCO 50ML</t>
  </si>
  <si>
    <t>FR 50ML</t>
  </si>
  <si>
    <t>56324 - PEDESTAL EM PVC ZEBRADO AMARELO E PRETO 90CM</t>
  </si>
  <si>
    <t>38634 - SUGADOR ODONTOLOGICO DESCARTAVEL C/ PONTA FLEXIVEL</t>
  </si>
  <si>
    <t>19861 - ERTAPENEM PO P/ SOL INJ 1G</t>
  </si>
  <si>
    <t>MULTIPLA HOSPITALAR COMERCI</t>
  </si>
  <si>
    <t xml:space="preserve">48971 - BUCLIZINA COMP 25MG </t>
  </si>
  <si>
    <t>42743 - CLOREXIDINA SOLUCAO BUCAL 0,12% FR 1000ML</t>
  </si>
  <si>
    <t>48057 - KIT - TESTE SARS-COV2 (COMPATIVEL C/ APARELHO GENEEXPERT R2)</t>
  </si>
  <si>
    <t>CEPHEID BRASIL IMPORTACAO, E</t>
  </si>
  <si>
    <t>29954 - NITAZOXANIDA COMP 500MG</t>
  </si>
  <si>
    <t>328 - COPO DESCARTAVEL TRANSPARENTE 200ML PCT C/100</t>
  </si>
  <si>
    <t>PACOTE</t>
  </si>
  <si>
    <t>46194 - FORMOTEROL + BUDESONIDA PO INALATORIO 12 + 400MCG</t>
  </si>
  <si>
    <t>CAPSULA</t>
  </si>
  <si>
    <t>BOA MARYS COMERCIO DE MEDI</t>
  </si>
  <si>
    <t>222 - COLETOR DE URINA SISTEMA ABERTO NAO ESTERIL 2000ML</t>
  </si>
  <si>
    <t>DISPOMED PROD MED EIRELI - M</t>
  </si>
  <si>
    <t>39529 - FILTRO REFIL P/ PURIFICADOR DE AGUA IBBL FR600</t>
  </si>
  <si>
    <t>G.J. DOS SANTOS JUNIOR</t>
  </si>
  <si>
    <t>50070 - FILTRO REFIL P/ PURIFICADOR DE AGUA LATINA P355</t>
  </si>
  <si>
    <t>37907 - SERINGA DESC 20ML LUER SLIP (LISA) S/ AGULHA (2)</t>
  </si>
  <si>
    <t xml:space="preserve">LOGMED DIST LOG HOSP EIRELI - </t>
  </si>
  <si>
    <t>34802 - CATETER CENTRAL DE INSERCAO PICC 4,0FR - SILICONE EXTRA MACI</t>
  </si>
  <si>
    <t>19687 - CATETER INTRAVENOSO PERIFERICO Nº18 DISPOSITIVO SEGURANCA</t>
  </si>
  <si>
    <t>15712 - CATETER NASAL TIPO OCULOS ADULTO DESC ESTERIL</t>
  </si>
  <si>
    <t xml:space="preserve">FRASCO AMPOLA </t>
  </si>
  <si>
    <t>15896 - CLOREXIDINA SOL DEGERMANTE 2% FRASCO 100ML</t>
  </si>
  <si>
    <t>18635 - CODEINA COMP 30MG - CODEIN</t>
  </si>
  <si>
    <t>19584 - CURATIVO CARVAO ATIVADO E PRATA ESTERIL APROX. 10X10CM</t>
  </si>
  <si>
    <t>43332 - ENOXAPARINA SODICA 20MG SER 0,2ML</t>
  </si>
  <si>
    <t>SERINGA 0,2 ML</t>
  </si>
  <si>
    <t>382 - LUVA CIRURGICA ESTERIL Nº 7,0</t>
  </si>
  <si>
    <t>PAR</t>
  </si>
  <si>
    <t>42936 - NOREPINEFRINA SOL INJ 2MG/ML 4ML</t>
  </si>
  <si>
    <t>AMP-4 ML</t>
  </si>
  <si>
    <t>360 - SERINGA DESC 20ML LUER LOCK (ROSCA) S/ AGULHA</t>
  </si>
  <si>
    <t>56463 - TESTE XPERT XPRESS SARS-COV-2/FLU/RSV</t>
  </si>
  <si>
    <t>KIT</t>
  </si>
  <si>
    <t>514 - CLOREXIDINA SOL DEGERMANTE 2% 1000ML</t>
  </si>
  <si>
    <t>LITRO</t>
  </si>
  <si>
    <t>NL PRODUTOS HOSPITALARES EI</t>
  </si>
  <si>
    <t>39666 - DETERGENTE ENZIMATICO 5 LT</t>
  </si>
  <si>
    <t>GL C/ 5 L</t>
  </si>
  <si>
    <t>21584 - DIETA ENTERAL OLIGOM. HIPERP. 1,3 A 1,4 KCAL/ML</t>
  </si>
  <si>
    <t>MILILITROS</t>
  </si>
  <si>
    <t>VIA NUT NUTRICAO CLIN PROD H</t>
  </si>
  <si>
    <t>22832 - DIETA ENTERAL POLIM. HIPERC/HIPERP. S/ FIBRAS, 1,5 KCAL/ML</t>
  </si>
  <si>
    <t>39372 - EQUIPO P/ SOL PARENT MICROGOTAS GRAVIT C/ INJETOR LATERAL 4</t>
  </si>
  <si>
    <t>38874 - ESPARADRAPO HIPOALERGENICO 50 MM X 4,5 M</t>
  </si>
  <si>
    <t xml:space="preserve">PRIMICIAS PAPEIS E UTILIDADES </t>
  </si>
  <si>
    <t>38948 - FRASCO DE DIETA 300ML</t>
  </si>
  <si>
    <t>386 - LUVA DE PROCEDIMENTO NAO ESTERIL P</t>
  </si>
  <si>
    <t>M. QUINTO PRODUTOS HOSPITAL</t>
  </si>
  <si>
    <t>2129 - MARCADOR P/ QUADRO BRANCO COR AZUL (1)</t>
  </si>
  <si>
    <t>38104 - PELICULA PROT. SOL POLIMERICA SPRAY FR 28ML</t>
  </si>
  <si>
    <t>FRASCO COM 30 M</t>
  </si>
  <si>
    <t>451 - SONDA URETRAL PVC SILICONIZADO Nº 14</t>
  </si>
  <si>
    <t>46535 - CLONAZEPAM COMP 0,5MG - GEN GEOLAB</t>
  </si>
  <si>
    <t>25365 - ETIQUETA ADESIVA BOPP TRANSPARENTE 80 X 40 MM C/ 2500 UNID</t>
  </si>
  <si>
    <t xml:space="preserve">MARKA EDITORA GRAFICA LTDA </t>
  </si>
  <si>
    <t>29651 - ETIQUETA ADESIVA EM POLIESTER PRATEADA 50 X 20 MM</t>
  </si>
  <si>
    <t>53800 - KIT TESTES RAPIDOS SARS-COV-2 ENSAIO IMUNOCROMATOGRAFICO</t>
  </si>
  <si>
    <t>HOSPTECH SERVICO SAUDE EIR</t>
  </si>
  <si>
    <t>13937 - RIBBON CERA 110MM X 450M P/ IMPRESSORA ZEBRA</t>
  </si>
  <si>
    <t>19682 - AGULHA DESC. COM DISPOSITIVO DE SEGURANCA 25X7</t>
  </si>
  <si>
    <t>369 - ATADURA CREPE NAO ESTERIL 10CM 13 FIOS - PCT MINIMO 12 UNDS</t>
  </si>
  <si>
    <t>37920 - CANULA ENDOTRAQUEAL C/CUFF 4,5 ESTERIL</t>
  </si>
  <si>
    <t>37934 - CANULA ENDOTRAQUEAL C/CUFF 6,0 ESTERIL</t>
  </si>
  <si>
    <t>47655 - COLCHAO CAIXA DE OVO 190 X 88 X 06 CM</t>
  </si>
  <si>
    <t>47620 - FIO DE NYLON 4,0 (½ CIRC. CT 1,5 CM, AGULHA TRIANGULAR)</t>
  </si>
  <si>
    <t>42650 - FRASCO DE DIETA 500ML</t>
  </si>
  <si>
    <t>20415 - RIBBON CERA 110MM X 74M</t>
  </si>
  <si>
    <t>8571 - SONDA P/ ASPIRACAO TRAQUEAL SILICONIZADA C/ VALVULA Nº 10</t>
  </si>
  <si>
    <t>FARMATER MEDICAMENTOS LTD</t>
  </si>
  <si>
    <t>43461 - SIMETICONA SOL ORAL 75MG/ML 15ML</t>
  </si>
  <si>
    <t>FR 15 ML</t>
  </si>
  <si>
    <t>11155 - VITAMINA B1 + VITAMINA B6 + VITAMINA B12 COMP 5000MCG</t>
  </si>
  <si>
    <t>Setor de Suprimentos</t>
  </si>
  <si>
    <t>CEAP-SOL/ISG</t>
  </si>
  <si>
    <t>VALOR TOTAL GERAL:</t>
  </si>
  <si>
    <t>22 - ESPARADRAPO IMPERMEAVEL 10 X 4,5M</t>
  </si>
  <si>
    <t>24 - FITA ADESIVA HOSPITALAR 19X50M</t>
  </si>
  <si>
    <t>DE PAULI COMERCIO REPRESEN</t>
  </si>
  <si>
    <t>199 - FITA TESTE P/ GLICEMIA EMBALAGEM INDIVIDUALIZADA UND</t>
  </si>
  <si>
    <t>207 - LANCETA P/ GLICEMIA C/ DISP. DE SEG. EMB. INDIVIDUALIZADA</t>
  </si>
  <si>
    <t>32 - LUVA DE LATEX P/ PROCEDIMENTO NAO ESTERIL P CX/100UND</t>
  </si>
  <si>
    <t>CX C/100UND</t>
  </si>
  <si>
    <t>434 - CAPA PROTETORA P/ COLCHAO CAIXA DE OVO 2,20 X 1,50CM</t>
  </si>
  <si>
    <t>435 - COLCHAO CAIXA DE OVO 190CM X 88CM X 6 CM</t>
  </si>
  <si>
    <t>485 - COPO PLASTICO DESCARTAVEL 200ML PCT C/100</t>
  </si>
  <si>
    <t>PCT C/100UND</t>
  </si>
  <si>
    <t>614 - ETIQUETA ADESIVA 100X50MM X 1 COLUNA, COR BRANCA</t>
  </si>
  <si>
    <t>350 - RIBBON CERA 110X74MM</t>
  </si>
  <si>
    <t>5 - ACIDO ACETILSALICILICO 100 MG COMP</t>
  </si>
  <si>
    <t>COMP C/100MG</t>
  </si>
  <si>
    <t>8 - CEFTRIAXONA 1G FA EV/IM</t>
  </si>
  <si>
    <t>FRASC C/1G</t>
  </si>
  <si>
    <t>223 - EQUIPO MACROGOTAS GRAVITACIONAL P/ DIETA ENTERAL</t>
  </si>
  <si>
    <t>206 - FRASCO P/ NUTRICAO ENTERAL 300ML</t>
  </si>
  <si>
    <t>145 - HIDROCORTISONA 100 MG FA</t>
  </si>
  <si>
    <t>FA C/100MG</t>
  </si>
  <si>
    <t>36 - OMEPRAZOL 40 MG FA</t>
  </si>
  <si>
    <t>FA C/40MG</t>
  </si>
  <si>
    <t>252 - AMOXICILINA 500 MG + ACIDO CLAVULINICO 125 MG COMP</t>
  </si>
  <si>
    <t>COMP C/500MG</t>
  </si>
  <si>
    <t xml:space="preserve">MEDICAMENTAL DISTRIBUIDORA </t>
  </si>
  <si>
    <t>397 - CAIXA PERFUROCORTANTE REDIDUO INFECTANTE  13 LITROS</t>
  </si>
  <si>
    <t>ELLO DISTRIBUIÇÃO LTDA - EPP</t>
  </si>
  <si>
    <t>13 - CIPROFLOXACINO 400MG/200ML BOLSA</t>
  </si>
  <si>
    <t>BOLSA C/200ML</t>
  </si>
  <si>
    <t>14 - CIPROFLOXACINO 500 MG COMP</t>
  </si>
  <si>
    <t>165 - COLAGENASE 0,6 U/G 30 G POMADA</t>
  </si>
  <si>
    <t>TUBO C/30G</t>
  </si>
  <si>
    <t>214 - COMPRESSA GAZE 7,5 X 7,5  ESTERIL</t>
  </si>
  <si>
    <t xml:space="preserve">CIENTÍFICA MÉDICA HOSPITALAR </t>
  </si>
  <si>
    <t>201 - FRALDA GERIATRICA EX G</t>
  </si>
  <si>
    <t>166 - NISTATINA 100.000 UI/4G CREME VAGINAL 60 G TUBO</t>
  </si>
  <si>
    <t>TUBO C/60G</t>
  </si>
  <si>
    <t>254 - PIPERACILINA + TAZOBACTAM 4,5 G FA</t>
  </si>
  <si>
    <t>FA C/4,5G</t>
  </si>
  <si>
    <t>38 - RANITIDINA 25 MG/ML 2 ML AMP</t>
  </si>
  <si>
    <t>AMP C/2ML</t>
  </si>
  <si>
    <t xml:space="preserve">SUPRIMAIS SUPRIMENTOS PARA </t>
  </si>
  <si>
    <t>187 - AMOXICILINA + AC CLAVULANICO 1 G SOL INJ FA</t>
  </si>
  <si>
    <t>FA C/1G</t>
  </si>
  <si>
    <t>795 - CARTUCHO DE PULSEIRA ADULTO HC 100 BRANCO</t>
  </si>
  <si>
    <t>15 - CLARITROMICINA 500 MG COMP (NP)</t>
  </si>
  <si>
    <t>16 - CLARITROMICINA 500 MG FA</t>
  </si>
  <si>
    <t>FA C/500MG</t>
  </si>
  <si>
    <t>19 - CLINDAMICINA 300 MG CAPS (NP)</t>
  </si>
  <si>
    <t>CAPS C/300MG</t>
  </si>
  <si>
    <t>272 - CLORETO DE SODIO 0,9% 100 ML BOLSA</t>
  </si>
  <si>
    <t>BOLSA C/100ML</t>
  </si>
  <si>
    <t>299 - CLORPROMAZINA 100 MG COMP (NP)</t>
  </si>
  <si>
    <t>216 - DISP. PERFURADOR P/ SIST. FECH. DUPLA PONTA (TRANSOFIX)</t>
  </si>
  <si>
    <t>217 - DISPOSITIVO DE 2VIAS P/ INFUSAO S/DISPOSITIVO (POLIFIX)</t>
  </si>
  <si>
    <t>449 - ESPARADRAPO HIPOALERGENICO 5 X 4,5M (MICROPORE)</t>
  </si>
  <si>
    <t>312 - FENITOINA 100 MG COMP</t>
  </si>
  <si>
    <t>127 - FUROSEMIDA 40 MG COMP</t>
  </si>
  <si>
    <t>COMP C/40MG</t>
  </si>
  <si>
    <t>563 - GRAMPO GALVANIZADO 26/6 - CX 5000 UN - CS</t>
  </si>
  <si>
    <t>88 - INSULINA REGULAR HUMANA 100 UI/ML 10 ML FA</t>
  </si>
  <si>
    <t>FA C/10ML</t>
  </si>
  <si>
    <t>27 - LUVA CIRURGICA ESTERIL N  7,0 (PAR)</t>
  </si>
  <si>
    <t>117 - METOPROLOL SUCCINATO 25 MG COMP</t>
  </si>
  <si>
    <t>COMP C/25MG</t>
  </si>
  <si>
    <t>362 - PILHA ALCALINA AAA (PALITO)</t>
  </si>
  <si>
    <t>PRIMICIAS PAPEIS E UTIL LTDA E</t>
  </si>
  <si>
    <t>564 - PILHA ALCALINA MEDIA</t>
  </si>
  <si>
    <t>565 - PILHA ALCALINA PEQUENA</t>
  </si>
  <si>
    <t>35 - SACO HAMPER PLAST.REFOR C/ FITA LOGO INFECT. 120L AZUL</t>
  </si>
  <si>
    <t>37 - SERINGA DESC 1ML S/ AGULHA C/ BICO SLIP</t>
  </si>
  <si>
    <t>85 - SIMETICONA 75 MG/ML 15 ML GTS FR</t>
  </si>
  <si>
    <t>FRASC C/15ML</t>
  </si>
  <si>
    <t>283 - TRAMADOL 50 MG/ML 1 ML AMP</t>
  </si>
  <si>
    <t>AMP C/1ML</t>
  </si>
  <si>
    <t>COMERCIAL CIRURGICA RIOCLAR</t>
  </si>
  <si>
    <t>231 - ANFOTERICINA B 50 MG  FA</t>
  </si>
  <si>
    <t>FA C/50MG</t>
  </si>
  <si>
    <t>346 - BOBINA P/ RELOGIO DE PONTO 300MT</t>
  </si>
  <si>
    <t>PAPELARIA TRIBUTÁRIA LTDA CD</t>
  </si>
  <si>
    <t>342 - BORRACHA ESCOLAR</t>
  </si>
  <si>
    <t>77 - BROMOPRIDA 5 MG/ML 2 ML AMP</t>
  </si>
  <si>
    <t>797 - CAIXA BOX ARQUIVO MORTO POLIONDA OFICIO AZUL</t>
  </si>
  <si>
    <t>329 - CLIPS 6/0</t>
  </si>
  <si>
    <t>334 - CLIPS N 2/0</t>
  </si>
  <si>
    <t>333 - CLIPS N 4/0</t>
  </si>
  <si>
    <t>285 - CLONAZEPAM 0,5 MG COMP</t>
  </si>
  <si>
    <t>COMP C/0,5MG</t>
  </si>
  <si>
    <t>791 - COLCHETE LATONATO BAILARINA Nº 10 5CM/210FLS</t>
  </si>
  <si>
    <t>796 - COLCHETE LATONATO BAILARINA Nº 14 5CM/210FLS</t>
  </si>
  <si>
    <t>383 - CORRETIVO LIQUIDO 18ML</t>
  </si>
  <si>
    <t>265 - DEXCLORFENIRAMINA 0,4 MG/ML XAROPE 120 ML FR (NP)</t>
  </si>
  <si>
    <t>FRASC C/120ML</t>
  </si>
  <si>
    <t>80 - DOMPERIDONA 1 MG/ML 100 ML SUSP ORAL FR</t>
  </si>
  <si>
    <t>FRASC C/100ML</t>
  </si>
  <si>
    <t>1764 - ENALAPRIL 5 MG COMP</t>
  </si>
  <si>
    <t>COMP C/5MG</t>
  </si>
  <si>
    <t>221 - EQUIPO MACROGOTAS C/ INJETOR LATERAL EM Y DESC</t>
  </si>
  <si>
    <t>DL NUTRICAO CLINICA LTDA</t>
  </si>
  <si>
    <t>343 - FITA ADESIVA TRANSPARENTE LARGA 45MMX45MM</t>
  </si>
  <si>
    <t>261 - IPRATROPIO BROMETO 0,25 MG/ML  20 ML FR</t>
  </si>
  <si>
    <t>FRASC C/20ML</t>
  </si>
  <si>
    <t>1867 - ISOSSORBIDA (DINITRATO) 20 MG COMP</t>
  </si>
  <si>
    <t>COMP C/20MG</t>
  </si>
  <si>
    <t>338 - LAPIS ESCOLAR N 02</t>
  </si>
  <si>
    <t>326 - LIVRO PROTOCOLO C/100 FOLHAS</t>
  </si>
  <si>
    <t>31 - LUVA DE LATEX P/ PROCEDIMENTO NAO ESTERIL M CX/100UND</t>
  </si>
  <si>
    <t>358 - MARCA TEXTO CORES VARIADAS</t>
  </si>
  <si>
    <t>352 - PAPEL A4 75G COM SELO ISO 9001</t>
  </si>
  <si>
    <t>250 - PARACETAMOL 200 MG/ML 15 ML GTS FR (NP)</t>
  </si>
  <si>
    <t>321 - PASTA CARTOLINA COM ELASTICO</t>
  </si>
  <si>
    <t>646 - PASTA EM L P A4</t>
  </si>
  <si>
    <t>PREMIER INDUSTRIA E COMERCI</t>
  </si>
  <si>
    <t>503 - SULFATO FERROSO 40 MG COMP</t>
  </si>
  <si>
    <t>331 - TRILHO PLASTICO SILICONE 60MM PCT C/50UND</t>
  </si>
  <si>
    <t>419 - AGULHA 25X7 DESC C/ DISPOSITIVO DE SEGURANCA</t>
  </si>
  <si>
    <t>CIRURGICA FERNANDES - COME</t>
  </si>
  <si>
    <t>VITTA INDUSTRIA E COMERCIO D</t>
  </si>
  <si>
    <t>211 - COLETOR DE URINA SISTEMA FECHADO  2L</t>
  </si>
  <si>
    <t>220 - ELETRODO DESCARTAVEL ADULTO DESC</t>
  </si>
  <si>
    <t>553 - FIO NYLON PRETO 3 45CM AGULHA 3/8 TRG 4.0CM</t>
  </si>
  <si>
    <t>202 - FRALDA GERIATRICA M</t>
  </si>
  <si>
    <t>25 - LAMINA DE BISTURI N 11</t>
  </si>
  <si>
    <t>579 - LAMINA DE BISTURI N 15</t>
  </si>
  <si>
    <t>26 - LAMINA DE BISTURI N 23</t>
  </si>
  <si>
    <t>39 - SERINGA DESC 10ML S/ AGULHA C/ BICO LUER LOCK</t>
  </si>
  <si>
    <t>41 - SERINGA DESC 20ML S/ AGULHA C/ BICO SLIP</t>
  </si>
  <si>
    <t>43 - SERINGA DESC 5ML S/ AGULHA C/ BICO LUER LOCK</t>
  </si>
  <si>
    <t>269 - AGUA PARA INJECAO 10 ML AMP</t>
  </si>
  <si>
    <t>AMP C/10ML</t>
  </si>
  <si>
    <t>HALEX ISTAR INDUSTRIA FARMA</t>
  </si>
  <si>
    <t>270 - AGUA PARA INJECAO 1000 ML BOLSA</t>
  </si>
  <si>
    <t>BOLSA C/1000ML</t>
  </si>
  <si>
    <t>197 - CATETER NASAL TIPO OCULOS ADULTO DESC</t>
  </si>
  <si>
    <t>274 - CLORETO DE SODIO 0,9 % 500 ML BOLSA</t>
  </si>
  <si>
    <t>BOLSA C/500ML</t>
  </si>
  <si>
    <t>273 - CLORETO DE SODIO 0,9% 250 ML BOLSA</t>
  </si>
  <si>
    <t>BOLSA C/250ML</t>
  </si>
  <si>
    <t>210 - COLETOR DE URINA SISTEMA ABERTO C/ CORDAO 2L</t>
  </si>
  <si>
    <t>619 - CURATIVO CARVAO ATIVADO E NITRATO DE PRATA 10X10CM</t>
  </si>
  <si>
    <t>754 - FIXADOR DE TRAQUEOSTOMIA ADULTO.</t>
  </si>
  <si>
    <t>316 - GLICOSE 5 % 250 ML BOLSA</t>
  </si>
  <si>
    <t>317 - GLICOSE 5 % 500 ML BOLSA</t>
  </si>
  <si>
    <t>226 - LEVOFLOXACINO 500 MG 100 ML BOLSA</t>
  </si>
  <si>
    <t>417 - ABAIXADOR DE LINGUA DESC</t>
  </si>
  <si>
    <t xml:space="preserve">M.N.P. CUSTODIO COMERCIO DE </t>
  </si>
  <si>
    <t>1989 - APPLE TV HD 32 GB</t>
  </si>
  <si>
    <t>FAWAY TI SOLUTIONS EIRELI</t>
  </si>
  <si>
    <t>425 - ATADURA CREPOM 20CM X 1,8M</t>
  </si>
  <si>
    <t>1991 - CABO HDMI 1,5 METROS</t>
  </si>
  <si>
    <t>1990 - CABO HDMI 7 METROS</t>
  </si>
  <si>
    <t>440 - CATETER INTRAVENOSO PERIFERICO Nº 20 C/ DISP DE SEGURANCA</t>
  </si>
  <si>
    <t>MEDLINN PRODUTOS HOSPITALA</t>
  </si>
  <si>
    <t>191 - CATETER INTRAVENOSO PERIFERICO Nº 22 C/ DISP DE SEGURANÇA</t>
  </si>
  <si>
    <t>1981 - COLA EPOXI PROFISSIONAL 23G</t>
  </si>
  <si>
    <t>AKI TINTAS COMERCIO DE TINTA</t>
  </si>
  <si>
    <t>1988 - HUB SWITCH HDMI 3X1 ULTRA HD 4K</t>
  </si>
  <si>
    <t>1982 - MANTA ASFALTICA AUTO ADESIVA ALUMINIZADA 10CM X 10M</t>
  </si>
  <si>
    <t>ALUSS TINTAS LTDA</t>
  </si>
  <si>
    <t>1969 - MASSA PLÁSTICA - COR BRANCA 1 KG</t>
  </si>
  <si>
    <t>955 - MASSA PVA - 25 KG</t>
  </si>
  <si>
    <t>972 - PINCEL TRINCHA  2" - 5,08 CM</t>
  </si>
  <si>
    <t>974 - PINCEL TRINCHA 1"</t>
  </si>
  <si>
    <t>995 - ROLO ANTI GOTAS 23CM</t>
  </si>
  <si>
    <t>997 - ROLO DE LÃ 5CM</t>
  </si>
  <si>
    <t>998 - ROLO DE LÃ 9 CM</t>
  </si>
  <si>
    <t>1972 - ROLO ESPUMA 5 CM</t>
  </si>
  <si>
    <t>1170 - ROLO ESPUMA DE 9 CM</t>
  </si>
  <si>
    <t>1931 - TINTA ACRILICA FOSCO PARA PISO A BASE D'AGUA ANTIDERRAPANTE</t>
  </si>
  <si>
    <t>1700 - TINTA EPOXI AMARELO OURO PARA FAIXA PISO E FERRO 3,6L</t>
  </si>
  <si>
    <t>1701 - TINTA EPOXI VERMELHA P/ BOMBEIRO FAIXA PISO C/ ENDURECEDOR.</t>
  </si>
  <si>
    <t>1970 - TINTA ESMALTE FOSCO BRANCO - 3,6L</t>
  </si>
  <si>
    <t>1971 - TINTA LAVAVEL - SEMI BRILHO BRANCO NEVE 18 LTS</t>
  </si>
  <si>
    <t>1934 - TINTA LAVAVEL SEMI BRILHO BRANCO GELO 18 LTS.</t>
  </si>
  <si>
    <t>MEDLEVENSOHN COMERCIO E R</t>
  </si>
  <si>
    <t>392 - SACO PLASTICO 15X30 TRANSPARENTE</t>
  </si>
  <si>
    <t xml:space="preserve">LWM INDUSTRIA E COMERCIO DE </t>
  </si>
  <si>
    <t>391 - SACO PLASTICO 30X40 TRANSPARENTE</t>
  </si>
  <si>
    <t>393 - SACO PLASTICO 40X60 TRANSPARENTE</t>
  </si>
  <si>
    <t>394 - SACO PLASTICO 50X80 TRANSPARENTE</t>
  </si>
  <si>
    <t>2003 - BANNER EM LONA, MEDINDO 1,20M X 0,80M</t>
  </si>
  <si>
    <t>MARKA EDITORA GRAFICA LTDA</t>
  </si>
  <si>
    <t>1678 - BOBINA PLASTICA PICOTADA C/ SERRILHA 12X7X0.6 PCT 5000-10000</t>
  </si>
  <si>
    <t>DJ PLÁSTICOS LTDA - EPP</t>
  </si>
  <si>
    <t>348 - BOBINA PLASTICA PICOTADA C/ SERRILHA 5X5X0.6 PCT 5000-10000</t>
  </si>
  <si>
    <t>2004 - FLYER EM PAPEL COUCHE 150G</t>
  </si>
  <si>
    <t>111 - SULFATO DE MAGNESIO 50 % 500 MG/ML 10 ML AMP</t>
  </si>
  <si>
    <t>100 - HEPARINA 5.000 UI/0,25 ML SUBCUTANEA AMP</t>
  </si>
  <si>
    <t>AMP C/0,25ML</t>
  </si>
  <si>
    <t>INJEMED MEDICAMENTOS ESPEC</t>
  </si>
  <si>
    <t>347 - ETIQUETA 33X22MM 3 COLUNAS ROLO C/4000</t>
  </si>
  <si>
    <t>ADESTIQ INDUSTRIA E COMERCI</t>
  </si>
  <si>
    <t>Conforme exigência contida no Item 12.1.g da Minuta Padrão do Contrato de Gestão-PGE; Item 24, anexo II da Resolução Normativa nº 013/2017 TCE-GO; Item 3.7.2 da Metodologia de avaliação O.S. CGE-TCE 2021 e Art. 6º. § 4º, inciso I, da Lei Estadual nº. 18.025/2013.</t>
  </si>
  <si>
    <t>ATO CONVOCÁTORIO Nº 638</t>
  </si>
  <si>
    <t>ATO CONVOCÁTORIO Nº 642</t>
  </si>
  <si>
    <t>ATO CONVOCÁTORIO Nº 644</t>
  </si>
  <si>
    <t>ATO CONVOCÁTORIO Nº 616</t>
  </si>
  <si>
    <t>ATO CONVOCÁTORIO Nº 645</t>
  </si>
  <si>
    <t>ATO CONVOCÁTORIO Nº 650</t>
  </si>
  <si>
    <t>ATO CONVOCÁTORIO Nº 648</t>
  </si>
  <si>
    <t>ATO CONVOCÁTORIO Nº 640</t>
  </si>
  <si>
    <t>ATO CONVOCÁTORIO Nº 641</t>
  </si>
  <si>
    <t>ATO CONVOCÁTORIO Nº 632</t>
  </si>
  <si>
    <t>ATO CONVOCÁTORIO Nº 652</t>
  </si>
  <si>
    <t>NOTA TECNICA 011-2019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</si>
</sst>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0.0000"/>
    <numFmt numFmtId="169" formatCode="#,##0.0000"/>
    <numFmt numFmtId="170" formatCode="0.000"/>
    <numFmt numFmtId="171" formatCode="0.0"/>
    <numFmt numFmtId="172" formatCode="dd/mm/yyyy;@"/>
    <numFmt numFmtId="173" formatCode="_-[$$-409]* #,##0.00_ ;_-[$$-409]* \-#,##0.00\ ;_-[$$-409]* &quot;-&quot;??_ ;_-@_ "/>
    <numFmt numFmtId="174" formatCode="_(* #,##0.00_);_(* \(#,##0.00\);_(* &quot;-&quot;??_);_(@_)"/>
    <numFmt numFmtId="175" formatCode="_(&quot;$&quot;* #,##0.00_);_(&quot;$&quot;* \(#,##0.00\);_(&quot;$&quot;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5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5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4" fillId="0" borderId="0" xfId="0" applyFont="1" applyAlignment="1">
      <alignment/>
    </xf>
    <xf numFmtId="44" fontId="44" fillId="0" borderId="0" xfId="0" applyNumberFormat="1" applyFont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44" fontId="46" fillId="33" borderId="10" xfId="0" applyNumberFormat="1" applyFont="1" applyFill="1" applyBorder="1" applyAlignment="1">
      <alignment horizontal="center" vertical="center" wrapText="1"/>
    </xf>
    <xf numFmtId="1" fontId="46" fillId="33" borderId="10" xfId="0" applyNumberFormat="1" applyFont="1" applyFill="1" applyBorder="1" applyAlignment="1">
      <alignment horizontal="center" vertical="center" wrapText="1"/>
    </xf>
    <xf numFmtId="44" fontId="44" fillId="0" borderId="0" xfId="0" applyNumberFormat="1" applyFont="1" applyAlignment="1">
      <alignment horizontal="left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14" fontId="44" fillId="0" borderId="11" xfId="0" applyNumberFormat="1" applyFont="1" applyBorder="1" applyAlignment="1">
      <alignment horizontal="center"/>
    </xf>
    <xf numFmtId="14" fontId="44" fillId="0" borderId="12" xfId="0" applyNumberFormat="1" applyFont="1" applyBorder="1" applyAlignment="1">
      <alignment horizontal="center"/>
    </xf>
    <xf numFmtId="0" fontId="44" fillId="0" borderId="13" xfId="0" applyFont="1" applyBorder="1" applyAlignment="1">
      <alignment/>
    </xf>
    <xf numFmtId="44" fontId="44" fillId="0" borderId="10" xfId="0" applyNumberFormat="1" applyFont="1" applyBorder="1" applyAlignment="1">
      <alignment horizontal="center"/>
    </xf>
    <xf numFmtId="44" fontId="44" fillId="0" borderId="14" xfId="0" applyNumberFormat="1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44" fontId="44" fillId="0" borderId="13" xfId="0" applyNumberFormat="1" applyFont="1" applyBorder="1" applyAlignment="1">
      <alignment horizontal="center"/>
    </xf>
    <xf numFmtId="44" fontId="44" fillId="0" borderId="15" xfId="0" applyNumberFormat="1" applyFont="1" applyBorder="1" applyAlignment="1">
      <alignment horizontal="center"/>
    </xf>
    <xf numFmtId="1" fontId="44" fillId="0" borderId="10" xfId="0" applyNumberFormat="1" applyFont="1" applyBorder="1" applyAlignment="1">
      <alignment horizontal="center"/>
    </xf>
    <xf numFmtId="1" fontId="44" fillId="0" borderId="13" xfId="0" applyNumberFormat="1" applyFont="1" applyBorder="1" applyAlignment="1">
      <alignment horizontal="center"/>
    </xf>
    <xf numFmtId="44" fontId="45" fillId="0" borderId="10" xfId="0" applyNumberFormat="1" applyFont="1" applyBorder="1" applyAlignment="1">
      <alignment horizontal="left"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 vertical="center"/>
    </xf>
    <xf numFmtId="174" fontId="45" fillId="0" borderId="10" xfId="62" applyNumberFormat="1" applyFont="1" applyFill="1" applyBorder="1" applyAlignment="1">
      <alignment/>
    </xf>
    <xf numFmtId="175" fontId="45" fillId="0" borderId="10" xfId="47" applyNumberFormat="1" applyFont="1" applyFill="1" applyBorder="1" applyAlignment="1">
      <alignment/>
    </xf>
    <xf numFmtId="14" fontId="45" fillId="0" borderId="1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16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9" fillId="0" borderId="10" xfId="0" applyFont="1" applyBorder="1" applyAlignment="1">
      <alignment horizontal="left" wrapText="1"/>
    </xf>
    <xf numFmtId="0" fontId="48" fillId="0" borderId="0" xfId="0" applyFont="1" applyBorder="1" applyAlignment="1">
      <alignment horizontal="center"/>
    </xf>
    <xf numFmtId="44" fontId="45" fillId="0" borderId="0" xfId="0" applyNumberFormat="1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showGridLines="0" tabSelected="1" view="pageLayout" showRuler="0" zoomScale="130" zoomScaleNormal="85" zoomScalePageLayoutView="130" workbookViewId="0" topLeftCell="A148">
      <selection activeCell="B147" sqref="B147:B148"/>
    </sheetView>
  </sheetViews>
  <sheetFormatPr defaultColWidth="0.71875" defaultRowHeight="15"/>
  <cols>
    <col min="1" max="1" width="8.7109375" style="4" customWidth="1"/>
    <col min="2" max="2" width="27.140625" style="1" customWidth="1"/>
    <col min="3" max="3" width="39.28125" style="1" bestFit="1" customWidth="1"/>
    <col min="4" max="4" width="9.57421875" style="4" bestFit="1" customWidth="1"/>
    <col min="5" max="5" width="17.140625" style="1" bestFit="1" customWidth="1"/>
    <col min="6" max="6" width="8.421875" style="4" bestFit="1" customWidth="1"/>
    <col min="7" max="7" width="9.00390625" style="2" customWidth="1"/>
    <col min="8" max="8" width="7.7109375" style="4" customWidth="1"/>
    <col min="9" max="9" width="7.57421875" style="10" customWidth="1"/>
    <col min="10" max="255" width="0" style="1" hidden="1" customWidth="1"/>
    <col min="256" max="16384" width="0.71875" style="1" customWidth="1"/>
  </cols>
  <sheetData>
    <row r="1" spans="1:9" ht="27" customHeight="1">
      <c r="A1" s="32" t="s">
        <v>409</v>
      </c>
      <c r="B1" s="32"/>
      <c r="C1" s="32"/>
      <c r="D1" s="32"/>
      <c r="E1" s="32"/>
      <c r="F1" s="32"/>
      <c r="G1" s="32"/>
      <c r="H1" s="32"/>
      <c r="I1" s="32"/>
    </row>
    <row r="2" spans="1:9" s="3" customFormat="1" ht="36.75" customHeight="1">
      <c r="A2" s="7" t="s">
        <v>0</v>
      </c>
      <c r="B2" s="7" t="s">
        <v>32</v>
      </c>
      <c r="C2" s="7" t="s">
        <v>1</v>
      </c>
      <c r="D2" s="7" t="s">
        <v>2</v>
      </c>
      <c r="E2" s="7" t="s">
        <v>3</v>
      </c>
      <c r="F2" s="7" t="s">
        <v>4</v>
      </c>
      <c r="G2" s="8" t="s">
        <v>5</v>
      </c>
      <c r="H2" s="9" t="s">
        <v>6</v>
      </c>
      <c r="I2" s="8" t="s">
        <v>7</v>
      </c>
    </row>
    <row r="3" spans="1:9" s="6" customFormat="1" ht="8.25">
      <c r="A3" s="28">
        <v>43739</v>
      </c>
      <c r="B3" s="5" t="s">
        <v>410</v>
      </c>
      <c r="C3" s="24" t="s">
        <v>217</v>
      </c>
      <c r="D3" s="24" t="s">
        <v>13</v>
      </c>
      <c r="E3" s="24" t="s">
        <v>218</v>
      </c>
      <c r="F3" s="25">
        <v>59726</v>
      </c>
      <c r="G3" s="26">
        <v>2.42</v>
      </c>
      <c r="H3" s="24">
        <v>20</v>
      </c>
      <c r="I3" s="27">
        <f aca="true" t="shared" si="0" ref="I3:I33">H3*G3</f>
        <v>48.4</v>
      </c>
    </row>
    <row r="4" spans="1:9" s="6" customFormat="1" ht="8.25">
      <c r="A4" s="28">
        <v>43739</v>
      </c>
      <c r="B4" s="5" t="s">
        <v>410</v>
      </c>
      <c r="C4" s="24" t="s">
        <v>221</v>
      </c>
      <c r="D4" s="24" t="s">
        <v>222</v>
      </c>
      <c r="E4" s="24" t="s">
        <v>218</v>
      </c>
      <c r="F4" s="25">
        <v>59726</v>
      </c>
      <c r="G4" s="26">
        <v>15.8</v>
      </c>
      <c r="H4" s="24">
        <v>115</v>
      </c>
      <c r="I4" s="27">
        <f t="shared" si="0"/>
        <v>1817</v>
      </c>
    </row>
    <row r="5" spans="1:9" s="6" customFormat="1" ht="8.25">
      <c r="A5" s="28">
        <v>43746</v>
      </c>
      <c r="B5" s="5" t="s">
        <v>411</v>
      </c>
      <c r="C5" s="24" t="s">
        <v>239</v>
      </c>
      <c r="D5" s="24" t="s">
        <v>240</v>
      </c>
      <c r="E5" s="24" t="s">
        <v>241</v>
      </c>
      <c r="F5" s="25">
        <v>817922</v>
      </c>
      <c r="G5" s="26">
        <v>1.05</v>
      </c>
      <c r="H5" s="24">
        <v>36</v>
      </c>
      <c r="I5" s="27">
        <f t="shared" si="0"/>
        <v>37.800000000000004</v>
      </c>
    </row>
    <row r="6" spans="1:9" s="6" customFormat="1" ht="8.25">
      <c r="A6" s="28">
        <v>43746</v>
      </c>
      <c r="B6" s="5" t="s">
        <v>412</v>
      </c>
      <c r="C6" s="24" t="s">
        <v>242</v>
      </c>
      <c r="D6" s="24" t="s">
        <v>13</v>
      </c>
      <c r="E6" s="24" t="s">
        <v>243</v>
      </c>
      <c r="F6" s="25">
        <v>17493</v>
      </c>
      <c r="G6" s="26">
        <v>2.99</v>
      </c>
      <c r="H6" s="24">
        <v>20</v>
      </c>
      <c r="I6" s="27">
        <f t="shared" si="0"/>
        <v>59.800000000000004</v>
      </c>
    </row>
    <row r="7" spans="1:9" s="6" customFormat="1" ht="8.25">
      <c r="A7" s="28">
        <v>43746</v>
      </c>
      <c r="B7" s="5" t="s">
        <v>411</v>
      </c>
      <c r="C7" s="24" t="s">
        <v>231</v>
      </c>
      <c r="D7" s="24" t="s">
        <v>232</v>
      </c>
      <c r="E7" s="24" t="s">
        <v>241</v>
      </c>
      <c r="F7" s="25">
        <v>817922</v>
      </c>
      <c r="G7" s="26">
        <v>7.3</v>
      </c>
      <c r="H7" s="24">
        <v>50</v>
      </c>
      <c r="I7" s="27">
        <f t="shared" si="0"/>
        <v>365</v>
      </c>
    </row>
    <row r="8" spans="1:9" s="6" customFormat="1" ht="8.25">
      <c r="A8" s="28">
        <v>43746</v>
      </c>
      <c r="B8" s="5" t="s">
        <v>411</v>
      </c>
      <c r="C8" s="24" t="s">
        <v>231</v>
      </c>
      <c r="D8" s="24" t="s">
        <v>232</v>
      </c>
      <c r="E8" s="24" t="s">
        <v>241</v>
      </c>
      <c r="F8" s="25">
        <v>818638</v>
      </c>
      <c r="G8" s="26">
        <v>7.3</v>
      </c>
      <c r="H8" s="24">
        <v>250</v>
      </c>
      <c r="I8" s="27">
        <f t="shared" si="0"/>
        <v>1825</v>
      </c>
    </row>
    <row r="9" spans="1:9" s="6" customFormat="1" ht="8.25">
      <c r="A9" s="28">
        <v>43746</v>
      </c>
      <c r="B9" s="5" t="s">
        <v>411</v>
      </c>
      <c r="C9" s="24" t="s">
        <v>244</v>
      </c>
      <c r="D9" s="24" t="s">
        <v>245</v>
      </c>
      <c r="E9" s="24" t="s">
        <v>241</v>
      </c>
      <c r="F9" s="25">
        <v>817922</v>
      </c>
      <c r="G9" s="26">
        <v>39.99</v>
      </c>
      <c r="H9" s="24">
        <v>50</v>
      </c>
      <c r="I9" s="27">
        <f t="shared" si="0"/>
        <v>1999.5</v>
      </c>
    </row>
    <row r="10" spans="1:9" s="6" customFormat="1" ht="8.25">
      <c r="A10" s="28">
        <v>43746</v>
      </c>
      <c r="B10" s="5" t="s">
        <v>411</v>
      </c>
      <c r="C10" s="24" t="s">
        <v>246</v>
      </c>
      <c r="D10" s="24" t="s">
        <v>240</v>
      </c>
      <c r="E10" s="24" t="s">
        <v>241</v>
      </c>
      <c r="F10" s="25">
        <v>817922</v>
      </c>
      <c r="G10" s="26">
        <v>0.31</v>
      </c>
      <c r="H10" s="24">
        <v>42</v>
      </c>
      <c r="I10" s="27">
        <f t="shared" si="0"/>
        <v>13.02</v>
      </c>
    </row>
    <row r="11" spans="1:9" s="6" customFormat="1" ht="8.25">
      <c r="A11" s="28">
        <v>43746</v>
      </c>
      <c r="B11" s="5" t="s">
        <v>411</v>
      </c>
      <c r="C11" s="24" t="s">
        <v>247</v>
      </c>
      <c r="D11" s="24" t="s">
        <v>248</v>
      </c>
      <c r="E11" s="24" t="s">
        <v>241</v>
      </c>
      <c r="F11" s="25">
        <v>817922</v>
      </c>
      <c r="G11" s="26">
        <v>15</v>
      </c>
      <c r="H11" s="24">
        <v>60</v>
      </c>
      <c r="I11" s="27">
        <f t="shared" si="0"/>
        <v>900</v>
      </c>
    </row>
    <row r="12" spans="1:9" s="6" customFormat="1" ht="8.25">
      <c r="A12" s="28">
        <v>43746</v>
      </c>
      <c r="B12" s="5" t="s">
        <v>412</v>
      </c>
      <c r="C12" s="24" t="s">
        <v>249</v>
      </c>
      <c r="D12" s="24" t="s">
        <v>13</v>
      </c>
      <c r="E12" s="24" t="s">
        <v>243</v>
      </c>
      <c r="F12" s="25">
        <v>17493</v>
      </c>
      <c r="G12" s="26">
        <v>0.34</v>
      </c>
      <c r="H12" s="24">
        <v>1000</v>
      </c>
      <c r="I12" s="27">
        <f t="shared" si="0"/>
        <v>340</v>
      </c>
    </row>
    <row r="13" spans="1:9" s="6" customFormat="1" ht="8.25">
      <c r="A13" s="28">
        <v>43746</v>
      </c>
      <c r="B13" s="5" t="s">
        <v>411</v>
      </c>
      <c r="C13" s="24" t="s">
        <v>252</v>
      </c>
      <c r="D13" s="24" t="s">
        <v>253</v>
      </c>
      <c r="E13" s="24" t="s">
        <v>241</v>
      </c>
      <c r="F13" s="25">
        <v>817922</v>
      </c>
      <c r="G13" s="26">
        <v>2.98</v>
      </c>
      <c r="H13" s="24">
        <v>50</v>
      </c>
      <c r="I13" s="27">
        <f t="shared" si="0"/>
        <v>149</v>
      </c>
    </row>
    <row r="14" spans="1:9" s="6" customFormat="1" ht="8.25">
      <c r="A14" s="28">
        <v>43746</v>
      </c>
      <c r="B14" s="5" t="s">
        <v>411</v>
      </c>
      <c r="C14" s="24" t="s">
        <v>254</v>
      </c>
      <c r="D14" s="24" t="s">
        <v>255</v>
      </c>
      <c r="E14" s="24" t="s">
        <v>241</v>
      </c>
      <c r="F14" s="25">
        <v>817615</v>
      </c>
      <c r="G14" s="26">
        <v>17.5</v>
      </c>
      <c r="H14" s="24">
        <v>200</v>
      </c>
      <c r="I14" s="27">
        <f t="shared" si="0"/>
        <v>3500</v>
      </c>
    </row>
    <row r="15" spans="1:9" s="6" customFormat="1" ht="8.25">
      <c r="A15" s="28">
        <v>43746</v>
      </c>
      <c r="B15" s="5" t="s">
        <v>411</v>
      </c>
      <c r="C15" s="24" t="s">
        <v>256</v>
      </c>
      <c r="D15" s="24" t="s">
        <v>257</v>
      </c>
      <c r="E15" s="24" t="s">
        <v>241</v>
      </c>
      <c r="F15" s="25">
        <v>817922</v>
      </c>
      <c r="G15" s="26">
        <v>0.6</v>
      </c>
      <c r="H15" s="24">
        <v>480</v>
      </c>
      <c r="I15" s="27">
        <f t="shared" si="0"/>
        <v>288</v>
      </c>
    </row>
    <row r="16" spans="1:9" s="6" customFormat="1" ht="8.25">
      <c r="A16" s="28">
        <v>43747</v>
      </c>
      <c r="B16" s="5" t="s">
        <v>411</v>
      </c>
      <c r="C16" s="24" t="s">
        <v>259</v>
      </c>
      <c r="D16" s="24" t="s">
        <v>260</v>
      </c>
      <c r="E16" s="24" t="s">
        <v>241</v>
      </c>
      <c r="F16" s="25">
        <v>818315</v>
      </c>
      <c r="G16" s="26">
        <v>7.89</v>
      </c>
      <c r="H16" s="24">
        <v>60</v>
      </c>
      <c r="I16" s="27">
        <f t="shared" si="0"/>
        <v>473.4</v>
      </c>
    </row>
    <row r="17" spans="1:9" s="6" customFormat="1" ht="8.25">
      <c r="A17" s="28">
        <v>43747</v>
      </c>
      <c r="B17" s="5" t="s">
        <v>414</v>
      </c>
      <c r="C17" s="24" t="s">
        <v>261</v>
      </c>
      <c r="D17" s="24" t="s">
        <v>13</v>
      </c>
      <c r="E17" s="24" t="s">
        <v>258</v>
      </c>
      <c r="F17" s="25">
        <v>9628</v>
      </c>
      <c r="G17" s="26">
        <v>209</v>
      </c>
      <c r="H17" s="24">
        <v>5</v>
      </c>
      <c r="I17" s="27">
        <f t="shared" si="0"/>
        <v>1045</v>
      </c>
    </row>
    <row r="18" spans="1:9" s="6" customFormat="1" ht="8.25">
      <c r="A18" s="28">
        <v>43747</v>
      </c>
      <c r="B18" s="5" t="s">
        <v>413</v>
      </c>
      <c r="C18" s="24" t="s">
        <v>261</v>
      </c>
      <c r="D18" s="24" t="s">
        <v>13</v>
      </c>
      <c r="E18" s="24" t="s">
        <v>258</v>
      </c>
      <c r="F18" s="25">
        <v>9627</v>
      </c>
      <c r="G18" s="26">
        <v>209</v>
      </c>
      <c r="H18" s="24">
        <v>5</v>
      </c>
      <c r="I18" s="27">
        <f t="shared" si="0"/>
        <v>1045</v>
      </c>
    </row>
    <row r="19" spans="1:9" s="6" customFormat="1" ht="8.25">
      <c r="A19" s="28">
        <v>43747</v>
      </c>
      <c r="B19" s="5" t="s">
        <v>411</v>
      </c>
      <c r="C19" s="24" t="s">
        <v>262</v>
      </c>
      <c r="D19" s="24" t="s">
        <v>240</v>
      </c>
      <c r="E19" s="24" t="s">
        <v>250</v>
      </c>
      <c r="F19" s="25">
        <v>100397</v>
      </c>
      <c r="G19" s="26">
        <v>3.85</v>
      </c>
      <c r="H19" s="24">
        <v>120</v>
      </c>
      <c r="I19" s="27">
        <f t="shared" si="0"/>
        <v>462</v>
      </c>
    </row>
    <row r="20" spans="1:9" s="6" customFormat="1" ht="8.25">
      <c r="A20" s="28">
        <v>43747</v>
      </c>
      <c r="B20" s="5" t="s">
        <v>415</v>
      </c>
      <c r="C20" s="24" t="s">
        <v>263</v>
      </c>
      <c r="D20" s="24" t="s">
        <v>264</v>
      </c>
      <c r="E20" s="24" t="s">
        <v>250</v>
      </c>
      <c r="F20" s="25">
        <v>100388</v>
      </c>
      <c r="G20" s="26">
        <v>32.02</v>
      </c>
      <c r="H20" s="24">
        <v>400</v>
      </c>
      <c r="I20" s="27">
        <f t="shared" si="0"/>
        <v>12808.000000000002</v>
      </c>
    </row>
    <row r="21" spans="1:9" s="6" customFormat="1" ht="8.25">
      <c r="A21" s="28">
        <v>43747</v>
      </c>
      <c r="B21" s="5" t="s">
        <v>411</v>
      </c>
      <c r="C21" s="24" t="s">
        <v>265</v>
      </c>
      <c r="D21" s="24" t="s">
        <v>266</v>
      </c>
      <c r="E21" s="24" t="s">
        <v>250</v>
      </c>
      <c r="F21" s="25">
        <v>100397</v>
      </c>
      <c r="G21" s="26">
        <v>0.91</v>
      </c>
      <c r="H21" s="24">
        <v>64</v>
      </c>
      <c r="I21" s="27">
        <f t="shared" si="0"/>
        <v>58.24</v>
      </c>
    </row>
    <row r="22" spans="1:9" s="6" customFormat="1" ht="8.25">
      <c r="A22" s="28">
        <v>43747</v>
      </c>
      <c r="B22" s="5" t="s">
        <v>411</v>
      </c>
      <c r="C22" s="24" t="s">
        <v>269</v>
      </c>
      <c r="D22" s="24" t="s">
        <v>230</v>
      </c>
      <c r="E22" s="24" t="s">
        <v>250</v>
      </c>
      <c r="F22" s="25">
        <v>100397</v>
      </c>
      <c r="G22" s="26">
        <v>0.294</v>
      </c>
      <c r="H22" s="24">
        <v>100</v>
      </c>
      <c r="I22" s="27">
        <f t="shared" si="0"/>
        <v>29.4</v>
      </c>
    </row>
    <row r="23" spans="1:9" s="6" customFormat="1" ht="8.25">
      <c r="A23" s="28">
        <v>43747</v>
      </c>
      <c r="B23" s="5" t="s">
        <v>412</v>
      </c>
      <c r="C23" s="24" t="s">
        <v>270</v>
      </c>
      <c r="D23" s="24" t="s">
        <v>13</v>
      </c>
      <c r="E23" s="24" t="s">
        <v>250</v>
      </c>
      <c r="F23" s="25">
        <v>100390</v>
      </c>
      <c r="G23" s="26">
        <v>0.74</v>
      </c>
      <c r="H23" s="24">
        <v>20</v>
      </c>
      <c r="I23" s="27">
        <f t="shared" si="0"/>
        <v>14.8</v>
      </c>
    </row>
    <row r="24" spans="1:9" s="6" customFormat="1" ht="8.25">
      <c r="A24" s="28">
        <v>43747</v>
      </c>
      <c r="B24" s="5" t="s">
        <v>412</v>
      </c>
      <c r="C24" s="24" t="s">
        <v>271</v>
      </c>
      <c r="D24" s="24" t="s">
        <v>13</v>
      </c>
      <c r="E24" s="24" t="s">
        <v>250</v>
      </c>
      <c r="F24" s="25">
        <v>100390</v>
      </c>
      <c r="G24" s="26">
        <v>0.57</v>
      </c>
      <c r="H24" s="24">
        <v>800</v>
      </c>
      <c r="I24" s="27">
        <f t="shared" si="0"/>
        <v>455.99999999999994</v>
      </c>
    </row>
    <row r="25" spans="1:9" s="6" customFormat="1" ht="8.25">
      <c r="A25" s="28">
        <v>43747</v>
      </c>
      <c r="B25" s="5" t="s">
        <v>412</v>
      </c>
      <c r="C25" s="24" t="s">
        <v>272</v>
      </c>
      <c r="D25" s="24" t="s">
        <v>13</v>
      </c>
      <c r="E25" s="24" t="s">
        <v>250</v>
      </c>
      <c r="F25" s="25">
        <v>100390</v>
      </c>
      <c r="G25" s="26">
        <v>2.95</v>
      </c>
      <c r="H25" s="24">
        <v>44</v>
      </c>
      <c r="I25" s="27">
        <f t="shared" si="0"/>
        <v>129.8</v>
      </c>
    </row>
    <row r="26" spans="1:9" s="6" customFormat="1" ht="8.25">
      <c r="A26" s="28">
        <v>43747</v>
      </c>
      <c r="B26" s="5" t="s">
        <v>411</v>
      </c>
      <c r="C26" s="24" t="s">
        <v>273</v>
      </c>
      <c r="D26" s="24" t="s">
        <v>230</v>
      </c>
      <c r="E26" s="24" t="s">
        <v>250</v>
      </c>
      <c r="F26" s="25">
        <v>100397</v>
      </c>
      <c r="G26" s="26">
        <v>0.189</v>
      </c>
      <c r="H26" s="24">
        <v>100</v>
      </c>
      <c r="I26" s="27">
        <f t="shared" si="0"/>
        <v>18.9</v>
      </c>
    </row>
    <row r="27" spans="1:9" s="6" customFormat="1" ht="8.25">
      <c r="A27" s="28">
        <v>43747</v>
      </c>
      <c r="B27" s="5" t="s">
        <v>415</v>
      </c>
      <c r="C27" s="24" t="s">
        <v>274</v>
      </c>
      <c r="D27" s="24" t="s">
        <v>275</v>
      </c>
      <c r="E27" s="24" t="s">
        <v>250</v>
      </c>
      <c r="F27" s="25">
        <v>100388</v>
      </c>
      <c r="G27" s="26">
        <v>0.04</v>
      </c>
      <c r="H27" s="24">
        <v>500</v>
      </c>
      <c r="I27" s="27">
        <f t="shared" si="0"/>
        <v>20</v>
      </c>
    </row>
    <row r="28" spans="1:9" s="6" customFormat="1" ht="8.25">
      <c r="A28" s="28">
        <v>43747</v>
      </c>
      <c r="B28" s="5" t="s">
        <v>414</v>
      </c>
      <c r="C28" s="24" t="s">
        <v>276</v>
      </c>
      <c r="D28" s="24" t="s">
        <v>13</v>
      </c>
      <c r="E28" s="24" t="s">
        <v>258</v>
      </c>
      <c r="F28" s="25">
        <v>9628</v>
      </c>
      <c r="G28" s="26">
        <v>2.85</v>
      </c>
      <c r="H28" s="24">
        <v>5</v>
      </c>
      <c r="I28" s="27">
        <f t="shared" si="0"/>
        <v>14.25</v>
      </c>
    </row>
    <row r="29" spans="1:9" s="6" customFormat="1" ht="8.25">
      <c r="A29" s="28">
        <v>43747</v>
      </c>
      <c r="B29" s="5" t="s">
        <v>415</v>
      </c>
      <c r="C29" s="24" t="s">
        <v>235</v>
      </c>
      <c r="D29" s="24" t="s">
        <v>236</v>
      </c>
      <c r="E29" s="24" t="s">
        <v>241</v>
      </c>
      <c r="F29" s="25">
        <v>818315</v>
      </c>
      <c r="G29" s="26">
        <v>2.14</v>
      </c>
      <c r="H29" s="24">
        <v>500</v>
      </c>
      <c r="I29" s="27">
        <f t="shared" si="0"/>
        <v>1070</v>
      </c>
    </row>
    <row r="30" spans="1:9" s="6" customFormat="1" ht="8.25">
      <c r="A30" s="28">
        <v>43747</v>
      </c>
      <c r="B30" s="5" t="s">
        <v>411</v>
      </c>
      <c r="C30" s="24" t="s">
        <v>277</v>
      </c>
      <c r="D30" s="24" t="s">
        <v>278</v>
      </c>
      <c r="E30" s="24" t="s">
        <v>250</v>
      </c>
      <c r="F30" s="25">
        <v>100397</v>
      </c>
      <c r="G30" s="26">
        <v>19.95</v>
      </c>
      <c r="H30" s="24">
        <v>12</v>
      </c>
      <c r="I30" s="27">
        <f t="shared" si="0"/>
        <v>239.39999999999998</v>
      </c>
    </row>
    <row r="31" spans="1:9" s="6" customFormat="1" ht="8.25">
      <c r="A31" s="28">
        <v>43747</v>
      </c>
      <c r="B31" s="5" t="s">
        <v>412</v>
      </c>
      <c r="C31" s="24" t="s">
        <v>279</v>
      </c>
      <c r="D31" s="24" t="s">
        <v>13</v>
      </c>
      <c r="E31" s="24" t="s">
        <v>250</v>
      </c>
      <c r="F31" s="25">
        <v>100390</v>
      </c>
      <c r="G31" s="26">
        <v>0.92</v>
      </c>
      <c r="H31" s="24">
        <v>150</v>
      </c>
      <c r="I31" s="27">
        <f t="shared" si="0"/>
        <v>138</v>
      </c>
    </row>
    <row r="32" spans="1:9" s="6" customFormat="1" ht="8.25">
      <c r="A32" s="28">
        <v>43747</v>
      </c>
      <c r="B32" s="5" t="s">
        <v>411</v>
      </c>
      <c r="C32" s="24" t="s">
        <v>280</v>
      </c>
      <c r="D32" s="24" t="s">
        <v>281</v>
      </c>
      <c r="E32" s="24" t="s">
        <v>250</v>
      </c>
      <c r="F32" s="25">
        <v>100397</v>
      </c>
      <c r="G32" s="26">
        <v>0.49</v>
      </c>
      <c r="H32" s="24">
        <v>30</v>
      </c>
      <c r="I32" s="27">
        <f t="shared" si="0"/>
        <v>14.7</v>
      </c>
    </row>
    <row r="33" spans="1:9" s="6" customFormat="1" ht="8.25">
      <c r="A33" s="28">
        <v>43747</v>
      </c>
      <c r="B33" s="5" t="s">
        <v>415</v>
      </c>
      <c r="C33" s="24" t="s">
        <v>237</v>
      </c>
      <c r="D33" s="24" t="s">
        <v>238</v>
      </c>
      <c r="E33" s="24" t="s">
        <v>241</v>
      </c>
      <c r="F33" s="25">
        <v>818315</v>
      </c>
      <c r="G33" s="26">
        <v>5.15</v>
      </c>
      <c r="H33" s="24">
        <v>200</v>
      </c>
      <c r="I33" s="27">
        <f t="shared" si="0"/>
        <v>1030</v>
      </c>
    </row>
    <row r="34" spans="1:9" s="6" customFormat="1" ht="8.25">
      <c r="A34" s="28">
        <v>43747</v>
      </c>
      <c r="B34" s="5" t="s">
        <v>414</v>
      </c>
      <c r="C34" s="24" t="s">
        <v>282</v>
      </c>
      <c r="D34" s="24" t="s">
        <v>13</v>
      </c>
      <c r="E34" s="24" t="s">
        <v>283</v>
      </c>
      <c r="F34" s="25">
        <v>54841</v>
      </c>
      <c r="G34" s="26">
        <v>1.35</v>
      </c>
      <c r="H34" s="24">
        <v>50</v>
      </c>
      <c r="I34" s="27">
        <f aca="true" t="shared" si="1" ref="I34:I93">H34*G34</f>
        <v>67.5</v>
      </c>
    </row>
    <row r="35" spans="1:9" s="6" customFormat="1" ht="8.25">
      <c r="A35" s="28">
        <v>43747</v>
      </c>
      <c r="B35" s="5" t="s">
        <v>414</v>
      </c>
      <c r="C35" s="24" t="s">
        <v>284</v>
      </c>
      <c r="D35" s="24" t="s">
        <v>13</v>
      </c>
      <c r="E35" s="24" t="s">
        <v>258</v>
      </c>
      <c r="F35" s="25">
        <v>9628</v>
      </c>
      <c r="G35" s="26">
        <v>4.65</v>
      </c>
      <c r="H35" s="24">
        <v>5</v>
      </c>
      <c r="I35" s="27">
        <f t="shared" si="1"/>
        <v>23.25</v>
      </c>
    </row>
    <row r="36" spans="1:9" s="6" customFormat="1" ht="8.25">
      <c r="A36" s="28">
        <v>43747</v>
      </c>
      <c r="B36" s="5" t="s">
        <v>414</v>
      </c>
      <c r="C36" s="24" t="s">
        <v>285</v>
      </c>
      <c r="D36" s="24" t="s">
        <v>13</v>
      </c>
      <c r="E36" s="24" t="s">
        <v>283</v>
      </c>
      <c r="F36" s="25">
        <v>54841</v>
      </c>
      <c r="G36" s="26">
        <v>1.35</v>
      </c>
      <c r="H36" s="24">
        <v>30</v>
      </c>
      <c r="I36" s="27">
        <f t="shared" si="1"/>
        <v>40.5</v>
      </c>
    </row>
    <row r="37" spans="1:9" s="6" customFormat="1" ht="8.25">
      <c r="A37" s="28">
        <v>43747</v>
      </c>
      <c r="B37" s="5" t="s">
        <v>412</v>
      </c>
      <c r="C37" s="24" t="s">
        <v>287</v>
      </c>
      <c r="D37" s="24" t="s">
        <v>13</v>
      </c>
      <c r="E37" s="24" t="s">
        <v>250</v>
      </c>
      <c r="F37" s="25">
        <v>100390</v>
      </c>
      <c r="G37" s="26">
        <v>0.13</v>
      </c>
      <c r="H37" s="24">
        <v>500</v>
      </c>
      <c r="I37" s="27">
        <f t="shared" si="1"/>
        <v>65</v>
      </c>
    </row>
    <row r="38" spans="1:9" s="6" customFormat="1" ht="8.25">
      <c r="A38" s="28">
        <v>43747</v>
      </c>
      <c r="B38" s="5" t="s">
        <v>415</v>
      </c>
      <c r="C38" s="24" t="s">
        <v>288</v>
      </c>
      <c r="D38" s="24" t="s">
        <v>289</v>
      </c>
      <c r="E38" s="24" t="s">
        <v>241</v>
      </c>
      <c r="F38" s="25">
        <v>818315</v>
      </c>
      <c r="G38" s="26">
        <v>0.95</v>
      </c>
      <c r="H38" s="24">
        <v>60</v>
      </c>
      <c r="I38" s="27">
        <f t="shared" si="1"/>
        <v>57</v>
      </c>
    </row>
    <row r="39" spans="1:9" s="6" customFormat="1" ht="8.25">
      <c r="A39" s="28">
        <v>43747</v>
      </c>
      <c r="B39" s="5" t="s">
        <v>415</v>
      </c>
      <c r="C39" s="24" t="s">
        <v>290</v>
      </c>
      <c r="D39" s="24" t="s">
        <v>291</v>
      </c>
      <c r="E39" s="24" t="s">
        <v>241</v>
      </c>
      <c r="F39" s="25">
        <v>818315</v>
      </c>
      <c r="G39" s="26">
        <v>0.525</v>
      </c>
      <c r="H39" s="24">
        <v>300</v>
      </c>
      <c r="I39" s="27">
        <f t="shared" si="1"/>
        <v>157.5</v>
      </c>
    </row>
    <row r="40" spans="1:9" s="6" customFormat="1" ht="8.25">
      <c r="A40" s="28">
        <v>43748</v>
      </c>
      <c r="B40" s="5" t="s">
        <v>415</v>
      </c>
      <c r="C40" s="24" t="s">
        <v>229</v>
      </c>
      <c r="D40" s="24" t="s">
        <v>230</v>
      </c>
      <c r="E40" s="24" t="s">
        <v>292</v>
      </c>
      <c r="F40" s="25">
        <v>511352</v>
      </c>
      <c r="G40" s="26">
        <v>0.023</v>
      </c>
      <c r="H40" s="24">
        <v>1000</v>
      </c>
      <c r="I40" s="27">
        <f t="shared" si="1"/>
        <v>23</v>
      </c>
    </row>
    <row r="41" spans="1:9" s="6" customFormat="1" ht="8.25">
      <c r="A41" s="28">
        <v>43748</v>
      </c>
      <c r="B41" s="5" t="s">
        <v>411</v>
      </c>
      <c r="C41" s="24" t="s">
        <v>293</v>
      </c>
      <c r="D41" s="24" t="s">
        <v>294</v>
      </c>
      <c r="E41" s="24" t="s">
        <v>292</v>
      </c>
      <c r="F41" s="25">
        <v>511180</v>
      </c>
      <c r="G41" s="26">
        <v>20.3</v>
      </c>
      <c r="H41" s="24">
        <v>25</v>
      </c>
      <c r="I41" s="27">
        <f t="shared" si="1"/>
        <v>507.5</v>
      </c>
    </row>
    <row r="42" spans="1:9" s="6" customFormat="1" ht="8.25">
      <c r="A42" s="28">
        <v>43748</v>
      </c>
      <c r="B42" s="5" t="s">
        <v>414</v>
      </c>
      <c r="C42" s="24" t="s">
        <v>295</v>
      </c>
      <c r="D42" s="24" t="s">
        <v>13</v>
      </c>
      <c r="E42" s="24" t="s">
        <v>296</v>
      </c>
      <c r="F42" s="25">
        <v>348007</v>
      </c>
      <c r="G42" s="26">
        <v>21</v>
      </c>
      <c r="H42" s="24">
        <v>3</v>
      </c>
      <c r="I42" s="27">
        <f t="shared" si="1"/>
        <v>63</v>
      </c>
    </row>
    <row r="43" spans="1:9" s="6" customFormat="1" ht="8.25">
      <c r="A43" s="28">
        <v>43748</v>
      </c>
      <c r="B43" s="5" t="s">
        <v>414</v>
      </c>
      <c r="C43" s="24" t="s">
        <v>297</v>
      </c>
      <c r="D43" s="24" t="s">
        <v>13</v>
      </c>
      <c r="E43" s="24" t="s">
        <v>296</v>
      </c>
      <c r="F43" s="25">
        <v>348007</v>
      </c>
      <c r="G43" s="26">
        <v>0.14</v>
      </c>
      <c r="H43" s="24">
        <v>10</v>
      </c>
      <c r="I43" s="27">
        <f t="shared" si="1"/>
        <v>1.4000000000000001</v>
      </c>
    </row>
    <row r="44" spans="1:9" s="6" customFormat="1" ht="8.25">
      <c r="A44" s="28">
        <v>43748</v>
      </c>
      <c r="B44" s="5" t="s">
        <v>415</v>
      </c>
      <c r="C44" s="24" t="s">
        <v>298</v>
      </c>
      <c r="D44" s="24" t="s">
        <v>257</v>
      </c>
      <c r="E44" s="24" t="s">
        <v>292</v>
      </c>
      <c r="F44" s="25">
        <v>511352</v>
      </c>
      <c r="G44" s="26">
        <v>1.13</v>
      </c>
      <c r="H44" s="24">
        <v>300</v>
      </c>
      <c r="I44" s="27">
        <f t="shared" si="1"/>
        <v>338.99999999999994</v>
      </c>
    </row>
    <row r="45" spans="1:9" s="6" customFormat="1" ht="8.25">
      <c r="A45" s="28">
        <v>43748</v>
      </c>
      <c r="B45" s="5" t="s">
        <v>414</v>
      </c>
      <c r="C45" s="24" t="s">
        <v>299</v>
      </c>
      <c r="D45" s="24" t="s">
        <v>13</v>
      </c>
      <c r="E45" s="24" t="s">
        <v>296</v>
      </c>
      <c r="F45" s="25">
        <v>348007</v>
      </c>
      <c r="G45" s="26">
        <v>2.89</v>
      </c>
      <c r="H45" s="24">
        <v>30</v>
      </c>
      <c r="I45" s="27">
        <f t="shared" si="1"/>
        <v>86.7</v>
      </c>
    </row>
    <row r="46" spans="1:9" s="6" customFormat="1" ht="8.25">
      <c r="A46" s="28">
        <v>43748</v>
      </c>
      <c r="B46" s="5" t="s">
        <v>414</v>
      </c>
      <c r="C46" s="24" t="s">
        <v>300</v>
      </c>
      <c r="D46" s="24" t="s">
        <v>13</v>
      </c>
      <c r="E46" s="24" t="s">
        <v>296</v>
      </c>
      <c r="F46" s="25">
        <v>348007</v>
      </c>
      <c r="G46" s="26">
        <v>1.1</v>
      </c>
      <c r="H46" s="24">
        <v>6</v>
      </c>
      <c r="I46" s="27">
        <f t="shared" si="1"/>
        <v>6.6000000000000005</v>
      </c>
    </row>
    <row r="47" spans="1:9" s="6" customFormat="1" ht="8.25">
      <c r="A47" s="28">
        <v>43748</v>
      </c>
      <c r="B47" s="5" t="s">
        <v>414</v>
      </c>
      <c r="C47" s="24" t="s">
        <v>301</v>
      </c>
      <c r="D47" s="24" t="s">
        <v>13</v>
      </c>
      <c r="E47" s="24" t="s">
        <v>296</v>
      </c>
      <c r="F47" s="25">
        <v>348007</v>
      </c>
      <c r="G47" s="26">
        <v>1.1</v>
      </c>
      <c r="H47" s="24">
        <v>6</v>
      </c>
      <c r="I47" s="27">
        <f t="shared" si="1"/>
        <v>6.6000000000000005</v>
      </c>
    </row>
    <row r="48" spans="1:9" s="6" customFormat="1" ht="8.25">
      <c r="A48" s="28">
        <v>43748</v>
      </c>
      <c r="B48" s="5" t="s">
        <v>414</v>
      </c>
      <c r="C48" s="24" t="s">
        <v>302</v>
      </c>
      <c r="D48" s="24" t="s">
        <v>13</v>
      </c>
      <c r="E48" s="24" t="s">
        <v>296</v>
      </c>
      <c r="F48" s="25">
        <v>348007</v>
      </c>
      <c r="G48" s="26">
        <v>1.1</v>
      </c>
      <c r="H48" s="24">
        <v>6</v>
      </c>
      <c r="I48" s="27">
        <f t="shared" si="1"/>
        <v>6.6000000000000005</v>
      </c>
    </row>
    <row r="49" spans="1:9" s="6" customFormat="1" ht="8.25">
      <c r="A49" s="28">
        <v>43748</v>
      </c>
      <c r="B49" s="5" t="s">
        <v>411</v>
      </c>
      <c r="C49" s="24" t="s">
        <v>303</v>
      </c>
      <c r="D49" s="24" t="s">
        <v>304</v>
      </c>
      <c r="E49" s="24" t="s">
        <v>292</v>
      </c>
      <c r="F49" s="25">
        <v>511180</v>
      </c>
      <c r="G49" s="26">
        <v>0.079</v>
      </c>
      <c r="H49" s="24">
        <v>200</v>
      </c>
      <c r="I49" s="27">
        <f t="shared" si="1"/>
        <v>15.8</v>
      </c>
    </row>
    <row r="50" spans="1:9" s="6" customFormat="1" ht="8.25">
      <c r="A50" s="28">
        <v>43748</v>
      </c>
      <c r="B50" s="5" t="s">
        <v>414</v>
      </c>
      <c r="C50" s="24" t="s">
        <v>305</v>
      </c>
      <c r="D50" s="24" t="s">
        <v>13</v>
      </c>
      <c r="E50" s="24" t="s">
        <v>296</v>
      </c>
      <c r="F50" s="25">
        <v>348007</v>
      </c>
      <c r="G50" s="26">
        <v>3.74</v>
      </c>
      <c r="H50" s="24">
        <v>20</v>
      </c>
      <c r="I50" s="27">
        <f t="shared" si="1"/>
        <v>74.80000000000001</v>
      </c>
    </row>
    <row r="51" spans="1:9" s="6" customFormat="1" ht="8.25">
      <c r="A51" s="28">
        <v>43748</v>
      </c>
      <c r="B51" s="5" t="s">
        <v>414</v>
      </c>
      <c r="C51" s="24" t="s">
        <v>306</v>
      </c>
      <c r="D51" s="24" t="s">
        <v>13</v>
      </c>
      <c r="E51" s="24" t="s">
        <v>296</v>
      </c>
      <c r="F51" s="25">
        <v>348007</v>
      </c>
      <c r="G51" s="26">
        <v>5.99</v>
      </c>
      <c r="H51" s="24">
        <v>20</v>
      </c>
      <c r="I51" s="27">
        <f t="shared" si="1"/>
        <v>119.80000000000001</v>
      </c>
    </row>
    <row r="52" spans="1:9" s="6" customFormat="1" ht="8.25">
      <c r="A52" s="28">
        <v>43748</v>
      </c>
      <c r="B52" s="5" t="s">
        <v>416</v>
      </c>
      <c r="C52" s="24" t="s">
        <v>225</v>
      </c>
      <c r="D52" s="24" t="s">
        <v>226</v>
      </c>
      <c r="E52" s="24" t="s">
        <v>296</v>
      </c>
      <c r="F52" s="25">
        <v>348008</v>
      </c>
      <c r="G52" s="26">
        <v>2.39</v>
      </c>
      <c r="H52" s="24">
        <v>200</v>
      </c>
      <c r="I52" s="27">
        <f t="shared" si="1"/>
        <v>478</v>
      </c>
    </row>
    <row r="53" spans="1:9" s="6" customFormat="1" ht="8.25">
      <c r="A53" s="28">
        <v>43748</v>
      </c>
      <c r="B53" s="5" t="s">
        <v>414</v>
      </c>
      <c r="C53" s="24" t="s">
        <v>307</v>
      </c>
      <c r="D53" s="24" t="s">
        <v>13</v>
      </c>
      <c r="E53" s="24" t="s">
        <v>296</v>
      </c>
      <c r="F53" s="25">
        <v>348007</v>
      </c>
      <c r="G53" s="26">
        <v>0.86</v>
      </c>
      <c r="H53" s="24">
        <v>5</v>
      </c>
      <c r="I53" s="27">
        <f t="shared" si="1"/>
        <v>4.3</v>
      </c>
    </row>
    <row r="54" spans="1:9" s="6" customFormat="1" ht="8.25">
      <c r="A54" s="28">
        <v>43748</v>
      </c>
      <c r="B54" s="5" t="s">
        <v>411</v>
      </c>
      <c r="C54" s="24" t="s">
        <v>308</v>
      </c>
      <c r="D54" s="24" t="s">
        <v>309</v>
      </c>
      <c r="E54" s="24" t="s">
        <v>292</v>
      </c>
      <c r="F54" s="25">
        <v>511180</v>
      </c>
      <c r="G54" s="26">
        <v>0.98</v>
      </c>
      <c r="H54" s="24">
        <v>50</v>
      </c>
      <c r="I54" s="27">
        <f t="shared" si="1"/>
        <v>49</v>
      </c>
    </row>
    <row r="55" spans="1:9" s="6" customFormat="1" ht="8.25">
      <c r="A55" s="28">
        <v>43748</v>
      </c>
      <c r="B55" s="5" t="s">
        <v>415</v>
      </c>
      <c r="C55" s="24" t="s">
        <v>310</v>
      </c>
      <c r="D55" s="24" t="s">
        <v>311</v>
      </c>
      <c r="E55" s="24" t="s">
        <v>292</v>
      </c>
      <c r="F55" s="25">
        <v>511180</v>
      </c>
      <c r="G55" s="26">
        <v>11.67</v>
      </c>
      <c r="H55" s="24">
        <v>20</v>
      </c>
      <c r="I55" s="27">
        <f t="shared" si="1"/>
        <v>233.4</v>
      </c>
    </row>
    <row r="56" spans="1:9" s="6" customFormat="1" ht="8.25">
      <c r="A56" s="28">
        <v>43748</v>
      </c>
      <c r="B56" s="5" t="s">
        <v>415</v>
      </c>
      <c r="C56" s="24" t="s">
        <v>312</v>
      </c>
      <c r="D56" s="24" t="s">
        <v>313</v>
      </c>
      <c r="E56" s="24" t="s">
        <v>292</v>
      </c>
      <c r="F56" s="25">
        <v>511352</v>
      </c>
      <c r="G56" s="26">
        <v>0.054</v>
      </c>
      <c r="H56" s="24">
        <v>500</v>
      </c>
      <c r="I56" s="27">
        <f t="shared" si="1"/>
        <v>27</v>
      </c>
    </row>
    <row r="57" spans="1:9" s="6" customFormat="1" ht="8.25">
      <c r="A57" s="28">
        <v>43748</v>
      </c>
      <c r="B57" s="5" t="s">
        <v>412</v>
      </c>
      <c r="C57" s="24" t="s">
        <v>314</v>
      </c>
      <c r="D57" s="24" t="s">
        <v>13</v>
      </c>
      <c r="E57" s="24" t="s">
        <v>315</v>
      </c>
      <c r="F57" s="25">
        <v>6966</v>
      </c>
      <c r="G57" s="26">
        <v>0.72</v>
      </c>
      <c r="H57" s="24">
        <v>1000</v>
      </c>
      <c r="I57" s="27">
        <f t="shared" si="1"/>
        <v>720</v>
      </c>
    </row>
    <row r="58" spans="1:9" s="6" customFormat="1" ht="8.25">
      <c r="A58" s="28">
        <v>43748</v>
      </c>
      <c r="B58" s="5" t="s">
        <v>412</v>
      </c>
      <c r="C58" s="24" t="s">
        <v>233</v>
      </c>
      <c r="D58" s="24" t="s">
        <v>13</v>
      </c>
      <c r="E58" s="24" t="s">
        <v>315</v>
      </c>
      <c r="F58" s="25">
        <v>6966</v>
      </c>
      <c r="G58" s="26">
        <v>1.12</v>
      </c>
      <c r="H58" s="24">
        <v>400</v>
      </c>
      <c r="I58" s="27">
        <f t="shared" si="1"/>
        <v>448.00000000000006</v>
      </c>
    </row>
    <row r="59" spans="1:9" s="6" customFormat="1" ht="8.25">
      <c r="A59" s="28">
        <v>43748</v>
      </c>
      <c r="B59" s="5" t="s">
        <v>414</v>
      </c>
      <c r="C59" s="24" t="s">
        <v>316</v>
      </c>
      <c r="D59" s="24" t="s">
        <v>13</v>
      </c>
      <c r="E59" s="24" t="s">
        <v>296</v>
      </c>
      <c r="F59" s="25">
        <v>348007</v>
      </c>
      <c r="G59" s="26">
        <v>1.94</v>
      </c>
      <c r="H59" s="24">
        <v>10</v>
      </c>
      <c r="I59" s="27">
        <f t="shared" si="1"/>
        <v>19.4</v>
      </c>
    </row>
    <row r="60" spans="1:9" s="6" customFormat="1" ht="8.25">
      <c r="A60" s="28">
        <v>43748</v>
      </c>
      <c r="B60" s="5" t="s">
        <v>415</v>
      </c>
      <c r="C60" s="24" t="s">
        <v>317</v>
      </c>
      <c r="D60" s="24" t="s">
        <v>318</v>
      </c>
      <c r="E60" s="24" t="s">
        <v>292</v>
      </c>
      <c r="F60" s="25">
        <v>511352</v>
      </c>
      <c r="G60" s="26">
        <v>0.72</v>
      </c>
      <c r="H60" s="24">
        <v>200</v>
      </c>
      <c r="I60" s="27">
        <f t="shared" si="1"/>
        <v>144</v>
      </c>
    </row>
    <row r="61" spans="1:9" s="6" customFormat="1" ht="8.25">
      <c r="A61" s="28">
        <v>43748</v>
      </c>
      <c r="B61" s="5" t="s">
        <v>415</v>
      </c>
      <c r="C61" s="24" t="s">
        <v>319</v>
      </c>
      <c r="D61" s="24" t="s">
        <v>320</v>
      </c>
      <c r="E61" s="24" t="s">
        <v>292</v>
      </c>
      <c r="F61" s="25">
        <v>511180</v>
      </c>
      <c r="G61" s="26">
        <v>0.113</v>
      </c>
      <c r="H61" s="24">
        <v>100</v>
      </c>
      <c r="I61" s="27">
        <f t="shared" si="1"/>
        <v>11.3</v>
      </c>
    </row>
    <row r="62" spans="1:9" s="6" customFormat="1" ht="8.25">
      <c r="A62" s="28">
        <v>43748</v>
      </c>
      <c r="B62" s="5" t="s">
        <v>414</v>
      </c>
      <c r="C62" s="24" t="s">
        <v>321</v>
      </c>
      <c r="D62" s="24" t="s">
        <v>13</v>
      </c>
      <c r="E62" s="24" t="s">
        <v>296</v>
      </c>
      <c r="F62" s="25">
        <v>348007</v>
      </c>
      <c r="G62" s="26">
        <v>0.15</v>
      </c>
      <c r="H62" s="24">
        <v>10</v>
      </c>
      <c r="I62" s="27">
        <f t="shared" si="1"/>
        <v>1.5</v>
      </c>
    </row>
    <row r="63" spans="1:9" s="6" customFormat="1" ht="8.25">
      <c r="A63" s="28">
        <v>43748</v>
      </c>
      <c r="B63" s="5" t="s">
        <v>414</v>
      </c>
      <c r="C63" s="24" t="s">
        <v>322</v>
      </c>
      <c r="D63" s="24" t="s">
        <v>13</v>
      </c>
      <c r="E63" s="24" t="s">
        <v>296</v>
      </c>
      <c r="F63" s="25">
        <v>348007</v>
      </c>
      <c r="G63" s="26">
        <v>5.94</v>
      </c>
      <c r="H63" s="24">
        <v>5</v>
      </c>
      <c r="I63" s="27">
        <f t="shared" si="1"/>
        <v>29.700000000000003</v>
      </c>
    </row>
    <row r="64" spans="1:9" s="6" customFormat="1" ht="8.25">
      <c r="A64" s="28">
        <v>43748</v>
      </c>
      <c r="B64" s="5" t="s">
        <v>412</v>
      </c>
      <c r="C64" s="24" t="s">
        <v>323</v>
      </c>
      <c r="D64" s="24" t="s">
        <v>222</v>
      </c>
      <c r="E64" s="24" t="s">
        <v>292</v>
      </c>
      <c r="F64" s="25">
        <v>511173</v>
      </c>
      <c r="G64" s="26">
        <v>11.2</v>
      </c>
      <c r="H64" s="24">
        <v>200</v>
      </c>
      <c r="I64" s="27">
        <f t="shared" si="1"/>
        <v>2240</v>
      </c>
    </row>
    <row r="65" spans="1:9" s="6" customFormat="1" ht="8.25">
      <c r="A65" s="28">
        <v>43748</v>
      </c>
      <c r="B65" s="5" t="s">
        <v>414</v>
      </c>
      <c r="C65" s="24" t="s">
        <v>324</v>
      </c>
      <c r="D65" s="24" t="s">
        <v>13</v>
      </c>
      <c r="E65" s="24" t="s">
        <v>296</v>
      </c>
      <c r="F65" s="25">
        <v>348007</v>
      </c>
      <c r="G65" s="26">
        <v>0.8</v>
      </c>
      <c r="H65" s="24">
        <v>25</v>
      </c>
      <c r="I65" s="27">
        <f t="shared" si="1"/>
        <v>20</v>
      </c>
    </row>
    <row r="66" spans="1:9" s="6" customFormat="1" ht="8.25">
      <c r="A66" s="28">
        <v>43748</v>
      </c>
      <c r="B66" s="5" t="s">
        <v>414</v>
      </c>
      <c r="C66" s="24" t="s">
        <v>325</v>
      </c>
      <c r="D66" s="24" t="s">
        <v>13</v>
      </c>
      <c r="E66" s="24" t="s">
        <v>296</v>
      </c>
      <c r="F66" s="25">
        <v>348007</v>
      </c>
      <c r="G66" s="26">
        <v>15.4</v>
      </c>
      <c r="H66" s="24">
        <v>100</v>
      </c>
      <c r="I66" s="27">
        <f t="shared" si="1"/>
        <v>1540</v>
      </c>
    </row>
    <row r="67" spans="1:9" s="6" customFormat="1" ht="8.25">
      <c r="A67" s="28">
        <v>43748</v>
      </c>
      <c r="B67" s="5" t="s">
        <v>415</v>
      </c>
      <c r="C67" s="24" t="s">
        <v>326</v>
      </c>
      <c r="D67" s="24" t="s">
        <v>289</v>
      </c>
      <c r="E67" s="24" t="s">
        <v>292</v>
      </c>
      <c r="F67" s="25">
        <v>511180</v>
      </c>
      <c r="G67" s="26">
        <v>0.85</v>
      </c>
      <c r="H67" s="24">
        <v>100</v>
      </c>
      <c r="I67" s="27">
        <f t="shared" si="1"/>
        <v>85</v>
      </c>
    </row>
    <row r="68" spans="1:9" s="6" customFormat="1" ht="8.25">
      <c r="A68" s="28">
        <v>43748</v>
      </c>
      <c r="B68" s="5" t="s">
        <v>414</v>
      </c>
      <c r="C68" s="24" t="s">
        <v>327</v>
      </c>
      <c r="D68" s="24" t="s">
        <v>13</v>
      </c>
      <c r="E68" s="24" t="s">
        <v>296</v>
      </c>
      <c r="F68" s="25">
        <v>348007</v>
      </c>
      <c r="G68" s="26">
        <v>1.1</v>
      </c>
      <c r="H68" s="24">
        <v>20</v>
      </c>
      <c r="I68" s="27">
        <f t="shared" si="1"/>
        <v>22</v>
      </c>
    </row>
    <row r="69" spans="1:9" s="6" customFormat="1" ht="8.25">
      <c r="A69" s="28">
        <v>43748</v>
      </c>
      <c r="B69" s="5" t="s">
        <v>414</v>
      </c>
      <c r="C69" s="24" t="s">
        <v>328</v>
      </c>
      <c r="D69" s="24" t="s">
        <v>13</v>
      </c>
      <c r="E69" s="24" t="s">
        <v>296</v>
      </c>
      <c r="F69" s="25">
        <v>348007</v>
      </c>
      <c r="G69" s="26">
        <v>0.44</v>
      </c>
      <c r="H69" s="24">
        <v>20</v>
      </c>
      <c r="I69" s="27">
        <f t="shared" si="1"/>
        <v>8.8</v>
      </c>
    </row>
    <row r="70" spans="1:9" s="6" customFormat="1" ht="8.25">
      <c r="A70" s="28">
        <v>43748</v>
      </c>
      <c r="B70" s="5" t="s">
        <v>417</v>
      </c>
      <c r="C70" s="24" t="s">
        <v>286</v>
      </c>
      <c r="D70" s="24" t="s">
        <v>13</v>
      </c>
      <c r="E70" s="24" t="s">
        <v>329</v>
      </c>
      <c r="F70" s="25">
        <v>569</v>
      </c>
      <c r="G70" s="26">
        <v>1.25</v>
      </c>
      <c r="H70" s="24">
        <v>950</v>
      </c>
      <c r="I70" s="27">
        <f t="shared" si="1"/>
        <v>1187.5</v>
      </c>
    </row>
    <row r="71" spans="1:9" s="6" customFormat="1" ht="8.25">
      <c r="A71" s="28">
        <v>43748</v>
      </c>
      <c r="B71" s="5" t="s">
        <v>415</v>
      </c>
      <c r="C71" s="24" t="s">
        <v>330</v>
      </c>
      <c r="D71" s="24" t="s">
        <v>275</v>
      </c>
      <c r="E71" s="24" t="s">
        <v>292</v>
      </c>
      <c r="F71" s="25">
        <v>511180</v>
      </c>
      <c r="G71" s="26">
        <v>0.0384</v>
      </c>
      <c r="H71" s="24">
        <v>500</v>
      </c>
      <c r="I71" s="27">
        <f t="shared" si="1"/>
        <v>19.2</v>
      </c>
    </row>
    <row r="72" spans="1:9" s="6" customFormat="1" ht="8.25">
      <c r="A72" s="28">
        <v>43748</v>
      </c>
      <c r="B72" s="5" t="s">
        <v>414</v>
      </c>
      <c r="C72" s="24" t="s">
        <v>331</v>
      </c>
      <c r="D72" s="24" t="s">
        <v>13</v>
      </c>
      <c r="E72" s="24" t="s">
        <v>296</v>
      </c>
      <c r="F72" s="25">
        <v>348007</v>
      </c>
      <c r="G72" s="26">
        <v>0.11</v>
      </c>
      <c r="H72" s="24">
        <v>200</v>
      </c>
      <c r="I72" s="27">
        <f t="shared" si="1"/>
        <v>22</v>
      </c>
    </row>
    <row r="73" spans="1:9" s="6" customFormat="1" ht="8.25">
      <c r="A73" s="28">
        <v>43749</v>
      </c>
      <c r="B73" s="5" t="s">
        <v>412</v>
      </c>
      <c r="C73" s="24" t="s">
        <v>332</v>
      </c>
      <c r="D73" s="24" t="s">
        <v>13</v>
      </c>
      <c r="E73" s="24" t="s">
        <v>333</v>
      </c>
      <c r="F73" s="25">
        <v>1138622</v>
      </c>
      <c r="G73" s="26">
        <v>0.25</v>
      </c>
      <c r="H73" s="24">
        <v>1000</v>
      </c>
      <c r="I73" s="27">
        <f t="shared" si="1"/>
        <v>250</v>
      </c>
    </row>
    <row r="74" spans="1:9" s="6" customFormat="1" ht="8.25">
      <c r="A74" s="28">
        <v>43749</v>
      </c>
      <c r="B74" s="5" t="s">
        <v>412</v>
      </c>
      <c r="C74" s="24" t="s">
        <v>223</v>
      </c>
      <c r="D74" s="24" t="s">
        <v>13</v>
      </c>
      <c r="E74" s="24" t="s">
        <v>334</v>
      </c>
      <c r="F74" s="25">
        <v>85697</v>
      </c>
      <c r="G74" s="26">
        <v>15</v>
      </c>
      <c r="H74" s="24">
        <v>20</v>
      </c>
      <c r="I74" s="27">
        <f t="shared" si="1"/>
        <v>300</v>
      </c>
    </row>
    <row r="75" spans="1:9" s="6" customFormat="1" ht="8.25">
      <c r="A75" s="28">
        <v>43749</v>
      </c>
      <c r="B75" s="5" t="s">
        <v>412</v>
      </c>
      <c r="C75" s="24" t="s">
        <v>335</v>
      </c>
      <c r="D75" s="24" t="s">
        <v>13</v>
      </c>
      <c r="E75" s="24" t="s">
        <v>333</v>
      </c>
      <c r="F75" s="25">
        <v>1138622</v>
      </c>
      <c r="G75" s="26">
        <v>2.4</v>
      </c>
      <c r="H75" s="24">
        <v>5</v>
      </c>
      <c r="I75" s="27">
        <f t="shared" si="1"/>
        <v>12</v>
      </c>
    </row>
    <row r="76" spans="1:9" s="6" customFormat="1" ht="8.25">
      <c r="A76" s="28">
        <v>43749</v>
      </c>
      <c r="B76" s="5" t="s">
        <v>412</v>
      </c>
      <c r="C76" s="24" t="s">
        <v>336</v>
      </c>
      <c r="D76" s="24" t="s">
        <v>13</v>
      </c>
      <c r="E76" s="24" t="s">
        <v>333</v>
      </c>
      <c r="F76" s="25">
        <v>1138622</v>
      </c>
      <c r="G76" s="26">
        <v>0.22</v>
      </c>
      <c r="H76" s="24">
        <v>100</v>
      </c>
      <c r="I76" s="27">
        <f t="shared" si="1"/>
        <v>22</v>
      </c>
    </row>
    <row r="77" spans="1:9" s="6" customFormat="1" ht="8.25">
      <c r="A77" s="28">
        <v>43749</v>
      </c>
      <c r="B77" s="5" t="s">
        <v>412</v>
      </c>
      <c r="C77" s="24" t="s">
        <v>337</v>
      </c>
      <c r="D77" s="24" t="s">
        <v>13</v>
      </c>
      <c r="E77" s="24" t="s">
        <v>334</v>
      </c>
      <c r="F77" s="25">
        <v>85697</v>
      </c>
      <c r="G77" s="26">
        <v>1.79</v>
      </c>
      <c r="H77" s="24">
        <v>24</v>
      </c>
      <c r="I77" s="27">
        <f t="shared" si="1"/>
        <v>42.96</v>
      </c>
    </row>
    <row r="78" spans="1:9" s="6" customFormat="1" ht="8.25">
      <c r="A78" s="28">
        <v>43749</v>
      </c>
      <c r="B78" s="5" t="s">
        <v>412</v>
      </c>
      <c r="C78" s="24" t="s">
        <v>217</v>
      </c>
      <c r="D78" s="24" t="s">
        <v>13</v>
      </c>
      <c r="E78" s="24" t="s">
        <v>333</v>
      </c>
      <c r="F78" s="25">
        <v>1138622</v>
      </c>
      <c r="G78" s="26">
        <v>2.4</v>
      </c>
      <c r="H78" s="24">
        <v>48</v>
      </c>
      <c r="I78" s="27">
        <f t="shared" si="1"/>
        <v>115.19999999999999</v>
      </c>
    </row>
    <row r="79" spans="1:9" s="6" customFormat="1" ht="8.25">
      <c r="A79" s="28">
        <v>43749</v>
      </c>
      <c r="B79" s="5" t="s">
        <v>412</v>
      </c>
      <c r="C79" s="24" t="s">
        <v>338</v>
      </c>
      <c r="D79" s="24" t="s">
        <v>13</v>
      </c>
      <c r="E79" s="24" t="s">
        <v>334</v>
      </c>
      <c r="F79" s="25">
        <v>85697</v>
      </c>
      <c r="G79" s="26">
        <v>1.05</v>
      </c>
      <c r="H79" s="24">
        <v>304</v>
      </c>
      <c r="I79" s="27">
        <f t="shared" si="1"/>
        <v>319.2</v>
      </c>
    </row>
    <row r="80" spans="1:9" s="6" customFormat="1" ht="8.25">
      <c r="A80" s="28">
        <v>43749</v>
      </c>
      <c r="B80" s="5" t="s">
        <v>412</v>
      </c>
      <c r="C80" s="24" t="s">
        <v>339</v>
      </c>
      <c r="D80" s="24" t="s">
        <v>13</v>
      </c>
      <c r="E80" s="24" t="s">
        <v>333</v>
      </c>
      <c r="F80" s="25">
        <v>1138622</v>
      </c>
      <c r="G80" s="26">
        <v>0.19</v>
      </c>
      <c r="H80" s="24">
        <v>100</v>
      </c>
      <c r="I80" s="27">
        <f t="shared" si="1"/>
        <v>19</v>
      </c>
    </row>
    <row r="81" spans="1:9" s="6" customFormat="1" ht="8.25">
      <c r="A81" s="28">
        <v>43749</v>
      </c>
      <c r="B81" s="5" t="s">
        <v>412</v>
      </c>
      <c r="C81" s="24" t="s">
        <v>340</v>
      </c>
      <c r="D81" s="24" t="s">
        <v>13</v>
      </c>
      <c r="E81" s="24" t="s">
        <v>333</v>
      </c>
      <c r="F81" s="25">
        <v>1138622</v>
      </c>
      <c r="G81" s="26">
        <v>0.19</v>
      </c>
      <c r="H81" s="24">
        <v>100</v>
      </c>
      <c r="I81" s="27">
        <f t="shared" si="1"/>
        <v>19</v>
      </c>
    </row>
    <row r="82" spans="1:9" s="6" customFormat="1" ht="8.25">
      <c r="A82" s="28">
        <v>43749</v>
      </c>
      <c r="B82" s="5" t="s">
        <v>412</v>
      </c>
      <c r="C82" s="24" t="s">
        <v>341</v>
      </c>
      <c r="D82" s="24" t="s">
        <v>13</v>
      </c>
      <c r="E82" s="24" t="s">
        <v>333</v>
      </c>
      <c r="F82" s="25">
        <v>1138622</v>
      </c>
      <c r="G82" s="26">
        <v>0.19</v>
      </c>
      <c r="H82" s="24">
        <v>100</v>
      </c>
      <c r="I82" s="27">
        <f t="shared" si="1"/>
        <v>19</v>
      </c>
    </row>
    <row r="83" spans="1:9" s="6" customFormat="1" ht="8.25">
      <c r="A83" s="28">
        <v>43749</v>
      </c>
      <c r="B83" s="5" t="s">
        <v>412</v>
      </c>
      <c r="C83" s="24" t="s">
        <v>342</v>
      </c>
      <c r="D83" s="24" t="s">
        <v>13</v>
      </c>
      <c r="E83" s="24" t="s">
        <v>333</v>
      </c>
      <c r="F83" s="25">
        <v>1138622</v>
      </c>
      <c r="G83" s="26">
        <v>0.2</v>
      </c>
      <c r="H83" s="24">
        <v>3000</v>
      </c>
      <c r="I83" s="27">
        <f t="shared" si="1"/>
        <v>600</v>
      </c>
    </row>
    <row r="84" spans="1:9" s="6" customFormat="1" ht="8.25">
      <c r="A84" s="28">
        <v>43749</v>
      </c>
      <c r="B84" s="5" t="s">
        <v>412</v>
      </c>
      <c r="C84" s="24" t="s">
        <v>343</v>
      </c>
      <c r="D84" s="24" t="s">
        <v>13</v>
      </c>
      <c r="E84" s="24" t="s">
        <v>333</v>
      </c>
      <c r="F84" s="25">
        <v>1138622</v>
      </c>
      <c r="G84" s="26">
        <v>0.327</v>
      </c>
      <c r="H84" s="24">
        <v>1000</v>
      </c>
      <c r="I84" s="27">
        <f t="shared" si="1"/>
        <v>327</v>
      </c>
    </row>
    <row r="85" spans="1:9" s="6" customFormat="1" ht="8.25">
      <c r="A85" s="28">
        <v>43749</v>
      </c>
      <c r="B85" s="5" t="s">
        <v>412</v>
      </c>
      <c r="C85" s="24" t="s">
        <v>344</v>
      </c>
      <c r="D85" s="24" t="s">
        <v>13</v>
      </c>
      <c r="E85" s="24" t="s">
        <v>333</v>
      </c>
      <c r="F85" s="25">
        <v>1138622</v>
      </c>
      <c r="G85" s="26">
        <v>0.1345</v>
      </c>
      <c r="H85" s="24">
        <v>500</v>
      </c>
      <c r="I85" s="27">
        <f t="shared" si="1"/>
        <v>67.25</v>
      </c>
    </row>
    <row r="86" spans="1:9" s="6" customFormat="1" ht="8.25">
      <c r="A86" s="28">
        <v>43752</v>
      </c>
      <c r="B86" s="5" t="s">
        <v>411</v>
      </c>
      <c r="C86" s="24" t="s">
        <v>345</v>
      </c>
      <c r="D86" s="24" t="s">
        <v>346</v>
      </c>
      <c r="E86" s="24" t="s">
        <v>347</v>
      </c>
      <c r="F86" s="25">
        <v>310135</v>
      </c>
      <c r="G86" s="26">
        <v>0.165</v>
      </c>
      <c r="H86" s="24">
        <v>1000</v>
      </c>
      <c r="I86" s="27">
        <f t="shared" si="1"/>
        <v>165</v>
      </c>
    </row>
    <row r="87" spans="1:9" s="6" customFormat="1" ht="8.25">
      <c r="A87" s="28">
        <v>43752</v>
      </c>
      <c r="B87" s="5" t="s">
        <v>411</v>
      </c>
      <c r="C87" s="24" t="s">
        <v>348</v>
      </c>
      <c r="D87" s="24" t="s">
        <v>349</v>
      </c>
      <c r="E87" s="24" t="s">
        <v>347</v>
      </c>
      <c r="F87" s="25">
        <v>310135</v>
      </c>
      <c r="G87" s="26">
        <v>3.8</v>
      </c>
      <c r="H87" s="24">
        <v>60</v>
      </c>
      <c r="I87" s="27">
        <f t="shared" si="1"/>
        <v>228</v>
      </c>
    </row>
    <row r="88" spans="1:9" s="6" customFormat="1" ht="8.25">
      <c r="A88" s="28">
        <v>43752</v>
      </c>
      <c r="B88" s="5" t="s">
        <v>412</v>
      </c>
      <c r="C88" s="24" t="s">
        <v>350</v>
      </c>
      <c r="D88" s="24" t="s">
        <v>13</v>
      </c>
      <c r="E88" s="24" t="s">
        <v>218</v>
      </c>
      <c r="F88" s="25">
        <v>60022</v>
      </c>
      <c r="G88" s="26">
        <v>0.782</v>
      </c>
      <c r="H88" s="24">
        <v>50</v>
      </c>
      <c r="I88" s="27">
        <f t="shared" si="1"/>
        <v>39.1</v>
      </c>
    </row>
    <row r="89" spans="1:9" s="6" customFormat="1" ht="8.25">
      <c r="A89" s="28">
        <v>43752</v>
      </c>
      <c r="B89" s="5" t="s">
        <v>411</v>
      </c>
      <c r="C89" s="24" t="s">
        <v>351</v>
      </c>
      <c r="D89" s="24" t="s">
        <v>352</v>
      </c>
      <c r="E89" s="24" t="s">
        <v>347</v>
      </c>
      <c r="F89" s="25">
        <v>310135</v>
      </c>
      <c r="G89" s="26">
        <v>2.5</v>
      </c>
      <c r="H89" s="24">
        <v>1020</v>
      </c>
      <c r="I89" s="27">
        <f t="shared" si="1"/>
        <v>2550</v>
      </c>
    </row>
    <row r="90" spans="1:9" s="6" customFormat="1" ht="8.25">
      <c r="A90" s="28">
        <v>43752</v>
      </c>
      <c r="B90" s="5" t="s">
        <v>415</v>
      </c>
      <c r="C90" s="24" t="s">
        <v>267</v>
      </c>
      <c r="D90" s="24" t="s">
        <v>268</v>
      </c>
      <c r="E90" s="24" t="s">
        <v>347</v>
      </c>
      <c r="F90" s="25">
        <v>310134</v>
      </c>
      <c r="G90" s="26">
        <v>1.69</v>
      </c>
      <c r="H90" s="24">
        <v>2000</v>
      </c>
      <c r="I90" s="27">
        <f t="shared" si="1"/>
        <v>3380</v>
      </c>
    </row>
    <row r="91" spans="1:9" s="6" customFormat="1" ht="8.25">
      <c r="A91" s="28">
        <v>43752</v>
      </c>
      <c r="B91" s="5" t="s">
        <v>411</v>
      </c>
      <c r="C91" s="24" t="s">
        <v>353</v>
      </c>
      <c r="D91" s="24" t="s">
        <v>354</v>
      </c>
      <c r="E91" s="24" t="s">
        <v>347</v>
      </c>
      <c r="F91" s="25">
        <v>310135</v>
      </c>
      <c r="G91" s="26">
        <v>1.9</v>
      </c>
      <c r="H91" s="24">
        <v>400</v>
      </c>
      <c r="I91" s="27">
        <f t="shared" si="1"/>
        <v>760</v>
      </c>
    </row>
    <row r="92" spans="1:9" s="6" customFormat="1" ht="8.25">
      <c r="A92" s="28">
        <v>43752</v>
      </c>
      <c r="B92" s="5" t="s">
        <v>412</v>
      </c>
      <c r="C92" s="24" t="s">
        <v>355</v>
      </c>
      <c r="D92" s="24" t="s">
        <v>13</v>
      </c>
      <c r="E92" s="24" t="s">
        <v>218</v>
      </c>
      <c r="F92" s="25">
        <v>60022</v>
      </c>
      <c r="G92" s="26">
        <v>0.248</v>
      </c>
      <c r="H92" s="24">
        <v>1000</v>
      </c>
      <c r="I92" s="27">
        <f t="shared" si="1"/>
        <v>248</v>
      </c>
    </row>
    <row r="93" spans="1:9" s="6" customFormat="1" ht="8.25">
      <c r="A93" s="28">
        <v>43752</v>
      </c>
      <c r="B93" s="5" t="s">
        <v>412</v>
      </c>
      <c r="C93" s="24" t="s">
        <v>356</v>
      </c>
      <c r="D93" s="24" t="s">
        <v>13</v>
      </c>
      <c r="E93" s="24" t="s">
        <v>218</v>
      </c>
      <c r="F93" s="25">
        <v>60022</v>
      </c>
      <c r="G93" s="26">
        <v>17.54</v>
      </c>
      <c r="H93" s="24">
        <v>10</v>
      </c>
      <c r="I93" s="27">
        <f t="shared" si="1"/>
        <v>175.39999999999998</v>
      </c>
    </row>
    <row r="94" spans="1:9" s="6" customFormat="1" ht="8.25">
      <c r="A94" s="28">
        <v>43752</v>
      </c>
      <c r="B94" s="5" t="s">
        <v>412</v>
      </c>
      <c r="C94" s="24" t="s">
        <v>216</v>
      </c>
      <c r="D94" s="24" t="s">
        <v>13</v>
      </c>
      <c r="E94" s="24" t="s">
        <v>218</v>
      </c>
      <c r="F94" s="25">
        <v>60022</v>
      </c>
      <c r="G94" s="26">
        <v>5.35</v>
      </c>
      <c r="H94" s="24">
        <v>150</v>
      </c>
      <c r="I94" s="27">
        <f aca="true" t="shared" si="2" ref="I94:I138">H94*G94</f>
        <v>802.5</v>
      </c>
    </row>
    <row r="95" spans="1:9" s="6" customFormat="1" ht="8.25">
      <c r="A95" s="28">
        <v>43752</v>
      </c>
      <c r="B95" s="5" t="s">
        <v>412</v>
      </c>
      <c r="C95" s="24" t="s">
        <v>357</v>
      </c>
      <c r="D95" s="24" t="s">
        <v>13</v>
      </c>
      <c r="E95" s="24" t="s">
        <v>218</v>
      </c>
      <c r="F95" s="25">
        <v>60022</v>
      </c>
      <c r="G95" s="26">
        <v>3.09</v>
      </c>
      <c r="H95" s="24">
        <v>40</v>
      </c>
      <c r="I95" s="27">
        <f t="shared" si="2"/>
        <v>123.6</v>
      </c>
    </row>
    <row r="96" spans="1:9" s="6" customFormat="1" ht="8.25">
      <c r="A96" s="28">
        <v>43752</v>
      </c>
      <c r="B96" s="5" t="s">
        <v>411</v>
      </c>
      <c r="C96" s="24" t="s">
        <v>358</v>
      </c>
      <c r="D96" s="24" t="s">
        <v>354</v>
      </c>
      <c r="E96" s="24" t="s">
        <v>347</v>
      </c>
      <c r="F96" s="25">
        <v>310135</v>
      </c>
      <c r="G96" s="26">
        <v>1.95</v>
      </c>
      <c r="H96" s="24">
        <v>50</v>
      </c>
      <c r="I96" s="27">
        <f t="shared" si="2"/>
        <v>97.5</v>
      </c>
    </row>
    <row r="97" spans="1:9" s="6" customFormat="1" ht="8.25">
      <c r="A97" s="28">
        <v>43752</v>
      </c>
      <c r="B97" s="5" t="s">
        <v>411</v>
      </c>
      <c r="C97" s="24" t="s">
        <v>359</v>
      </c>
      <c r="D97" s="24" t="s">
        <v>352</v>
      </c>
      <c r="E97" s="24" t="s">
        <v>347</v>
      </c>
      <c r="F97" s="25">
        <v>310135</v>
      </c>
      <c r="G97" s="26">
        <v>2.65</v>
      </c>
      <c r="H97" s="24">
        <v>120</v>
      </c>
      <c r="I97" s="27">
        <f t="shared" si="2"/>
        <v>318</v>
      </c>
    </row>
    <row r="98" spans="1:9" s="6" customFormat="1" ht="8.25">
      <c r="A98" s="28">
        <v>43752</v>
      </c>
      <c r="B98" s="5" t="s">
        <v>411</v>
      </c>
      <c r="C98" s="24" t="s">
        <v>360</v>
      </c>
      <c r="D98" s="24" t="s">
        <v>268</v>
      </c>
      <c r="E98" s="24" t="s">
        <v>347</v>
      </c>
      <c r="F98" s="25">
        <v>310135</v>
      </c>
      <c r="G98" s="26">
        <v>17.5</v>
      </c>
      <c r="H98" s="24">
        <v>120</v>
      </c>
      <c r="I98" s="27">
        <f t="shared" si="2"/>
        <v>2100</v>
      </c>
    </row>
    <row r="99" spans="1:9" s="6" customFormat="1" ht="8.25">
      <c r="A99" s="28">
        <v>43752</v>
      </c>
      <c r="B99" s="5" t="s">
        <v>412</v>
      </c>
      <c r="C99" s="24" t="s">
        <v>221</v>
      </c>
      <c r="D99" s="24" t="s">
        <v>222</v>
      </c>
      <c r="E99" s="24" t="s">
        <v>218</v>
      </c>
      <c r="F99" s="25">
        <v>60022</v>
      </c>
      <c r="G99" s="26">
        <v>15.7</v>
      </c>
      <c r="H99" s="24">
        <v>120</v>
      </c>
      <c r="I99" s="27">
        <f t="shared" si="2"/>
        <v>1884</v>
      </c>
    </row>
    <row r="100" spans="1:9" s="6" customFormat="1" ht="8.25">
      <c r="A100" s="28">
        <v>43753</v>
      </c>
      <c r="B100" s="5" t="s">
        <v>412</v>
      </c>
      <c r="C100" s="24" t="s">
        <v>361</v>
      </c>
      <c r="D100" s="24" t="s">
        <v>13</v>
      </c>
      <c r="E100" s="24" t="s">
        <v>362</v>
      </c>
      <c r="F100" s="25">
        <v>17075</v>
      </c>
      <c r="G100" s="26">
        <v>0.028</v>
      </c>
      <c r="H100" s="24">
        <v>100</v>
      </c>
      <c r="I100" s="27">
        <f t="shared" si="2"/>
        <v>2.8000000000000003</v>
      </c>
    </row>
    <row r="101" spans="1:9" s="6" customFormat="1" ht="8.25">
      <c r="A101" s="28">
        <v>43753</v>
      </c>
      <c r="B101" s="5" t="s">
        <v>418</v>
      </c>
      <c r="C101" s="24" t="s">
        <v>363</v>
      </c>
      <c r="D101" s="24" t="s">
        <v>13</v>
      </c>
      <c r="E101" s="24" t="s">
        <v>364</v>
      </c>
      <c r="F101" s="25">
        <v>18190</v>
      </c>
      <c r="G101" s="26">
        <v>1500</v>
      </c>
      <c r="H101" s="24">
        <v>1</v>
      </c>
      <c r="I101" s="27">
        <f t="shared" si="2"/>
        <v>1500</v>
      </c>
    </row>
    <row r="102" spans="1:9" s="6" customFormat="1" ht="8.25">
      <c r="A102" s="28">
        <v>43753</v>
      </c>
      <c r="B102" s="5" t="s">
        <v>412</v>
      </c>
      <c r="C102" s="24" t="s">
        <v>365</v>
      </c>
      <c r="D102" s="24" t="s">
        <v>13</v>
      </c>
      <c r="E102" s="24" t="s">
        <v>362</v>
      </c>
      <c r="F102" s="25">
        <v>17075</v>
      </c>
      <c r="G102" s="26">
        <v>0.721</v>
      </c>
      <c r="H102" s="24">
        <v>168</v>
      </c>
      <c r="I102" s="27">
        <f t="shared" si="2"/>
        <v>121.128</v>
      </c>
    </row>
    <row r="103" spans="1:9" s="6" customFormat="1" ht="8.25">
      <c r="A103" s="28">
        <v>43753</v>
      </c>
      <c r="B103" s="5" t="s">
        <v>418</v>
      </c>
      <c r="C103" s="24" t="s">
        <v>366</v>
      </c>
      <c r="D103" s="24" t="s">
        <v>13</v>
      </c>
      <c r="E103" s="24" t="s">
        <v>364</v>
      </c>
      <c r="F103" s="25">
        <v>18190</v>
      </c>
      <c r="G103" s="26">
        <v>8.9</v>
      </c>
      <c r="H103" s="24">
        <v>2</v>
      </c>
      <c r="I103" s="27">
        <f t="shared" si="2"/>
        <v>17.8</v>
      </c>
    </row>
    <row r="104" spans="1:9" s="6" customFormat="1" ht="8.25">
      <c r="A104" s="28">
        <v>43753</v>
      </c>
      <c r="B104" s="5" t="s">
        <v>418</v>
      </c>
      <c r="C104" s="24" t="s">
        <v>367</v>
      </c>
      <c r="D104" s="24" t="s">
        <v>13</v>
      </c>
      <c r="E104" s="24" t="s">
        <v>364</v>
      </c>
      <c r="F104" s="25">
        <v>18190</v>
      </c>
      <c r="G104" s="26">
        <v>49.99</v>
      </c>
      <c r="H104" s="24">
        <v>1</v>
      </c>
      <c r="I104" s="27">
        <f t="shared" si="2"/>
        <v>49.99</v>
      </c>
    </row>
    <row r="105" spans="1:9" s="6" customFormat="1" ht="8.25">
      <c r="A105" s="28">
        <v>43753</v>
      </c>
      <c r="B105" s="5" t="s">
        <v>412</v>
      </c>
      <c r="C105" s="24" t="s">
        <v>368</v>
      </c>
      <c r="D105" s="24" t="s">
        <v>13</v>
      </c>
      <c r="E105" s="24" t="s">
        <v>369</v>
      </c>
      <c r="F105" s="25">
        <v>930</v>
      </c>
      <c r="G105" s="26">
        <v>1.5</v>
      </c>
      <c r="H105" s="24">
        <v>500</v>
      </c>
      <c r="I105" s="27">
        <f t="shared" si="2"/>
        <v>750</v>
      </c>
    </row>
    <row r="106" spans="1:9" s="6" customFormat="1" ht="8.25">
      <c r="A106" s="28">
        <v>43753</v>
      </c>
      <c r="B106" s="5" t="s">
        <v>412</v>
      </c>
      <c r="C106" s="24" t="s">
        <v>370</v>
      </c>
      <c r="D106" s="24" t="s">
        <v>13</v>
      </c>
      <c r="E106" s="24" t="s">
        <v>369</v>
      </c>
      <c r="F106" s="25">
        <v>930</v>
      </c>
      <c r="G106" s="26">
        <v>1.5</v>
      </c>
      <c r="H106" s="24">
        <v>600</v>
      </c>
      <c r="I106" s="27">
        <f t="shared" si="2"/>
        <v>900</v>
      </c>
    </row>
    <row r="107" spans="1:9" s="6" customFormat="1" ht="8.25">
      <c r="A107" s="28">
        <v>43753</v>
      </c>
      <c r="B107" s="5" t="s">
        <v>419</v>
      </c>
      <c r="C107" s="24" t="s">
        <v>371</v>
      </c>
      <c r="D107" s="24" t="s">
        <v>13</v>
      </c>
      <c r="E107" s="24" t="s">
        <v>372</v>
      </c>
      <c r="F107" s="25">
        <v>4243</v>
      </c>
      <c r="G107" s="26">
        <v>17</v>
      </c>
      <c r="H107" s="24">
        <v>5</v>
      </c>
      <c r="I107" s="27">
        <f t="shared" si="2"/>
        <v>85</v>
      </c>
    </row>
    <row r="108" spans="1:9" s="6" customFormat="1" ht="8.25">
      <c r="A108" s="28">
        <v>43753</v>
      </c>
      <c r="B108" s="5" t="s">
        <v>412</v>
      </c>
      <c r="C108" s="24" t="s">
        <v>251</v>
      </c>
      <c r="D108" s="24" t="s">
        <v>13</v>
      </c>
      <c r="E108" s="24" t="s">
        <v>362</v>
      </c>
      <c r="F108" s="25">
        <v>17075</v>
      </c>
      <c r="G108" s="26">
        <v>1.15</v>
      </c>
      <c r="H108" s="24">
        <v>1253</v>
      </c>
      <c r="I108" s="27">
        <f t="shared" si="2"/>
        <v>1440.9499999999998</v>
      </c>
    </row>
    <row r="109" spans="1:9" s="6" customFormat="1" ht="8.25">
      <c r="A109" s="28">
        <v>43753</v>
      </c>
      <c r="B109" s="5" t="s">
        <v>412</v>
      </c>
      <c r="C109" s="24" t="s">
        <v>234</v>
      </c>
      <c r="D109" s="24" t="s">
        <v>13</v>
      </c>
      <c r="E109" s="24" t="s">
        <v>362</v>
      </c>
      <c r="F109" s="25">
        <v>17075</v>
      </c>
      <c r="G109" s="26">
        <v>0.59</v>
      </c>
      <c r="H109" s="24">
        <v>750</v>
      </c>
      <c r="I109" s="27">
        <f t="shared" si="2"/>
        <v>442.5</v>
      </c>
    </row>
    <row r="110" spans="1:9" s="6" customFormat="1" ht="8.25">
      <c r="A110" s="28">
        <v>43753</v>
      </c>
      <c r="B110" s="5" t="s">
        <v>418</v>
      </c>
      <c r="C110" s="24" t="s">
        <v>373</v>
      </c>
      <c r="D110" s="24" t="s">
        <v>13</v>
      </c>
      <c r="E110" s="24" t="s">
        <v>364</v>
      </c>
      <c r="F110" s="25">
        <v>18190</v>
      </c>
      <c r="G110" s="26">
        <v>69</v>
      </c>
      <c r="H110" s="24">
        <v>1</v>
      </c>
      <c r="I110" s="27">
        <f t="shared" si="2"/>
        <v>69</v>
      </c>
    </row>
    <row r="111" spans="1:9" s="6" customFormat="1" ht="8.25">
      <c r="A111" s="28">
        <v>43753</v>
      </c>
      <c r="B111" s="5" t="s">
        <v>419</v>
      </c>
      <c r="C111" s="24" t="s">
        <v>374</v>
      </c>
      <c r="D111" s="24" t="s">
        <v>13</v>
      </c>
      <c r="E111" s="24" t="s">
        <v>375</v>
      </c>
      <c r="F111" s="25">
        <v>2640</v>
      </c>
      <c r="G111" s="26">
        <v>23</v>
      </c>
      <c r="H111" s="24">
        <v>2</v>
      </c>
      <c r="I111" s="27">
        <f t="shared" si="2"/>
        <v>46</v>
      </c>
    </row>
    <row r="112" spans="1:9" s="6" customFormat="1" ht="8.25">
      <c r="A112" s="28">
        <v>43753</v>
      </c>
      <c r="B112" s="5" t="s">
        <v>419</v>
      </c>
      <c r="C112" s="24" t="s">
        <v>376</v>
      </c>
      <c r="D112" s="24" t="s">
        <v>13</v>
      </c>
      <c r="E112" s="24" t="s">
        <v>372</v>
      </c>
      <c r="F112" s="25">
        <v>4243</v>
      </c>
      <c r="G112" s="26">
        <v>10</v>
      </c>
      <c r="H112" s="24">
        <v>1</v>
      </c>
      <c r="I112" s="27">
        <f t="shared" si="2"/>
        <v>10</v>
      </c>
    </row>
    <row r="113" spans="1:9" s="6" customFormat="1" ht="8.25">
      <c r="A113" s="28">
        <v>43753</v>
      </c>
      <c r="B113" s="5" t="s">
        <v>419</v>
      </c>
      <c r="C113" s="24" t="s">
        <v>377</v>
      </c>
      <c r="D113" s="24" t="s">
        <v>13</v>
      </c>
      <c r="E113" s="24" t="s">
        <v>372</v>
      </c>
      <c r="F113" s="25">
        <v>4243</v>
      </c>
      <c r="G113" s="26">
        <v>20</v>
      </c>
      <c r="H113" s="24">
        <v>1</v>
      </c>
      <c r="I113" s="27">
        <f t="shared" si="2"/>
        <v>20</v>
      </c>
    </row>
    <row r="114" spans="1:9" s="6" customFormat="1" ht="8.25">
      <c r="A114" s="28">
        <v>43753</v>
      </c>
      <c r="B114" s="5" t="s">
        <v>419</v>
      </c>
      <c r="C114" s="24" t="s">
        <v>378</v>
      </c>
      <c r="D114" s="24" t="s">
        <v>13</v>
      </c>
      <c r="E114" s="24" t="s">
        <v>375</v>
      </c>
      <c r="F114" s="25">
        <v>2640</v>
      </c>
      <c r="G114" s="26">
        <v>3.7</v>
      </c>
      <c r="H114" s="24">
        <v>2</v>
      </c>
      <c r="I114" s="27">
        <f t="shared" si="2"/>
        <v>7.4</v>
      </c>
    </row>
    <row r="115" spans="1:9" s="6" customFormat="1" ht="8.25">
      <c r="A115" s="28">
        <v>43753</v>
      </c>
      <c r="B115" s="5" t="s">
        <v>419</v>
      </c>
      <c r="C115" s="24" t="s">
        <v>379</v>
      </c>
      <c r="D115" s="24" t="s">
        <v>13</v>
      </c>
      <c r="E115" s="24" t="s">
        <v>375</v>
      </c>
      <c r="F115" s="25">
        <v>2640</v>
      </c>
      <c r="G115" s="26">
        <v>1.98</v>
      </c>
      <c r="H115" s="24">
        <v>2</v>
      </c>
      <c r="I115" s="27">
        <f t="shared" si="2"/>
        <v>3.96</v>
      </c>
    </row>
    <row r="116" spans="1:9" s="6" customFormat="1" ht="8.25">
      <c r="A116" s="28">
        <v>43753</v>
      </c>
      <c r="B116" s="5" t="s">
        <v>419</v>
      </c>
      <c r="C116" s="24" t="s">
        <v>380</v>
      </c>
      <c r="D116" s="24" t="s">
        <v>13</v>
      </c>
      <c r="E116" s="24" t="s">
        <v>372</v>
      </c>
      <c r="F116" s="25">
        <v>4243</v>
      </c>
      <c r="G116" s="26">
        <v>10</v>
      </c>
      <c r="H116" s="24">
        <v>2</v>
      </c>
      <c r="I116" s="27">
        <f t="shared" si="2"/>
        <v>20</v>
      </c>
    </row>
    <row r="117" spans="1:9" s="6" customFormat="1" ht="8.25">
      <c r="A117" s="28">
        <v>43753</v>
      </c>
      <c r="B117" s="5" t="s">
        <v>419</v>
      </c>
      <c r="C117" s="24" t="s">
        <v>381</v>
      </c>
      <c r="D117" s="24" t="s">
        <v>13</v>
      </c>
      <c r="E117" s="24" t="s">
        <v>375</v>
      </c>
      <c r="F117" s="25">
        <v>2640</v>
      </c>
      <c r="G117" s="26">
        <v>5.74</v>
      </c>
      <c r="H117" s="24">
        <v>2</v>
      </c>
      <c r="I117" s="27">
        <f t="shared" si="2"/>
        <v>11.48</v>
      </c>
    </row>
    <row r="118" spans="1:9" s="6" customFormat="1" ht="8.25">
      <c r="A118" s="28">
        <v>43753</v>
      </c>
      <c r="B118" s="5" t="s">
        <v>419</v>
      </c>
      <c r="C118" s="24" t="s">
        <v>382</v>
      </c>
      <c r="D118" s="24" t="s">
        <v>13</v>
      </c>
      <c r="E118" s="24" t="s">
        <v>372</v>
      </c>
      <c r="F118" s="25">
        <v>4243</v>
      </c>
      <c r="G118" s="26">
        <v>9</v>
      </c>
      <c r="H118" s="24">
        <v>2</v>
      </c>
      <c r="I118" s="27">
        <f t="shared" si="2"/>
        <v>18</v>
      </c>
    </row>
    <row r="119" spans="1:9" s="6" customFormat="1" ht="8.25">
      <c r="A119" s="28">
        <v>43753</v>
      </c>
      <c r="B119" s="5" t="s">
        <v>419</v>
      </c>
      <c r="C119" s="24" t="s">
        <v>383</v>
      </c>
      <c r="D119" s="24" t="s">
        <v>13</v>
      </c>
      <c r="E119" s="24" t="s">
        <v>375</v>
      </c>
      <c r="F119" s="25">
        <v>2640</v>
      </c>
      <c r="G119" s="26">
        <v>2.4</v>
      </c>
      <c r="H119" s="24">
        <v>2</v>
      </c>
      <c r="I119" s="27">
        <f t="shared" si="2"/>
        <v>4.8</v>
      </c>
    </row>
    <row r="120" spans="1:9" s="6" customFormat="1" ht="8.25">
      <c r="A120" s="28">
        <v>43753</v>
      </c>
      <c r="B120" s="5" t="s">
        <v>419</v>
      </c>
      <c r="C120" s="24" t="s">
        <v>384</v>
      </c>
      <c r="D120" s="24" t="s">
        <v>13</v>
      </c>
      <c r="E120" s="24" t="s">
        <v>375</v>
      </c>
      <c r="F120" s="25">
        <v>2640</v>
      </c>
      <c r="G120" s="26">
        <v>2.6</v>
      </c>
      <c r="H120" s="24">
        <v>2</v>
      </c>
      <c r="I120" s="27">
        <f t="shared" si="2"/>
        <v>5.2</v>
      </c>
    </row>
    <row r="121" spans="1:9" s="6" customFormat="1" ht="8.25">
      <c r="A121" s="28">
        <v>43753</v>
      </c>
      <c r="B121" s="5" t="s">
        <v>419</v>
      </c>
      <c r="C121" s="24" t="s">
        <v>385</v>
      </c>
      <c r="D121" s="24" t="s">
        <v>13</v>
      </c>
      <c r="E121" s="24" t="s">
        <v>375</v>
      </c>
      <c r="F121" s="25">
        <v>2640</v>
      </c>
      <c r="G121" s="26">
        <v>126.1</v>
      </c>
      <c r="H121" s="24">
        <v>3</v>
      </c>
      <c r="I121" s="27">
        <f t="shared" si="2"/>
        <v>378.29999999999995</v>
      </c>
    </row>
    <row r="122" spans="1:9" s="6" customFormat="1" ht="8.25">
      <c r="A122" s="28">
        <v>43753</v>
      </c>
      <c r="B122" s="5" t="s">
        <v>419</v>
      </c>
      <c r="C122" s="24" t="s">
        <v>386</v>
      </c>
      <c r="D122" s="24" t="s">
        <v>13</v>
      </c>
      <c r="E122" s="24" t="s">
        <v>375</v>
      </c>
      <c r="F122" s="25">
        <v>2640</v>
      </c>
      <c r="G122" s="26">
        <v>161.5</v>
      </c>
      <c r="H122" s="24">
        <v>1</v>
      </c>
      <c r="I122" s="27">
        <f t="shared" si="2"/>
        <v>161.5</v>
      </c>
    </row>
    <row r="123" spans="1:9" s="6" customFormat="1" ht="8.25">
      <c r="A123" s="28">
        <v>43753</v>
      </c>
      <c r="B123" s="5" t="s">
        <v>419</v>
      </c>
      <c r="C123" s="24" t="s">
        <v>387</v>
      </c>
      <c r="D123" s="24" t="s">
        <v>13</v>
      </c>
      <c r="E123" s="24" t="s">
        <v>375</v>
      </c>
      <c r="F123" s="25">
        <v>2640</v>
      </c>
      <c r="G123" s="26">
        <v>161.5</v>
      </c>
      <c r="H123" s="24">
        <v>1</v>
      </c>
      <c r="I123" s="27">
        <f t="shared" si="2"/>
        <v>161.5</v>
      </c>
    </row>
    <row r="124" spans="1:9" s="6" customFormat="1" ht="8.25">
      <c r="A124" s="28">
        <v>43753</v>
      </c>
      <c r="B124" s="5" t="s">
        <v>419</v>
      </c>
      <c r="C124" s="24" t="s">
        <v>388</v>
      </c>
      <c r="D124" s="24" t="s">
        <v>13</v>
      </c>
      <c r="E124" s="24" t="s">
        <v>375</v>
      </c>
      <c r="F124" s="25">
        <v>2640</v>
      </c>
      <c r="G124" s="26">
        <v>48</v>
      </c>
      <c r="H124" s="24">
        <v>1</v>
      </c>
      <c r="I124" s="27">
        <f t="shared" si="2"/>
        <v>48</v>
      </c>
    </row>
    <row r="125" spans="1:9" s="6" customFormat="1" ht="8.25">
      <c r="A125" s="28">
        <v>43753</v>
      </c>
      <c r="B125" s="5" t="s">
        <v>419</v>
      </c>
      <c r="C125" s="24" t="s">
        <v>389</v>
      </c>
      <c r="D125" s="24" t="s">
        <v>13</v>
      </c>
      <c r="E125" s="24" t="s">
        <v>375</v>
      </c>
      <c r="F125" s="25">
        <v>2640</v>
      </c>
      <c r="G125" s="26">
        <v>189</v>
      </c>
      <c r="H125" s="24">
        <v>4</v>
      </c>
      <c r="I125" s="27">
        <f t="shared" si="2"/>
        <v>756</v>
      </c>
    </row>
    <row r="126" spans="1:9" s="6" customFormat="1" ht="8.25">
      <c r="A126" s="28">
        <v>43753</v>
      </c>
      <c r="B126" s="5" t="s">
        <v>419</v>
      </c>
      <c r="C126" s="24" t="s">
        <v>390</v>
      </c>
      <c r="D126" s="24" t="s">
        <v>13</v>
      </c>
      <c r="E126" s="24" t="s">
        <v>375</v>
      </c>
      <c r="F126" s="25">
        <v>2640</v>
      </c>
      <c r="G126" s="26">
        <v>189</v>
      </c>
      <c r="H126" s="24">
        <v>4</v>
      </c>
      <c r="I126" s="27">
        <f t="shared" si="2"/>
        <v>756</v>
      </c>
    </row>
    <row r="127" spans="1:9" s="6" customFormat="1" ht="8.25">
      <c r="A127" s="28">
        <v>43754</v>
      </c>
      <c r="B127" s="5" t="s">
        <v>421</v>
      </c>
      <c r="C127" s="24" t="s">
        <v>219</v>
      </c>
      <c r="D127" s="24" t="s">
        <v>13</v>
      </c>
      <c r="E127" s="24" t="s">
        <v>391</v>
      </c>
      <c r="F127" s="25">
        <v>42839</v>
      </c>
      <c r="G127" s="26">
        <v>0.64</v>
      </c>
      <c r="H127" s="24">
        <v>2000</v>
      </c>
      <c r="I127" s="27">
        <f t="shared" si="2"/>
        <v>1280</v>
      </c>
    </row>
    <row r="128" spans="1:9" s="6" customFormat="1" ht="8.25">
      <c r="A128" s="28">
        <v>43754</v>
      </c>
      <c r="B128" s="5" t="s">
        <v>421</v>
      </c>
      <c r="C128" s="24" t="s">
        <v>220</v>
      </c>
      <c r="D128" s="24" t="s">
        <v>13</v>
      </c>
      <c r="E128" s="24" t="s">
        <v>391</v>
      </c>
      <c r="F128" s="25">
        <v>42839</v>
      </c>
      <c r="G128" s="26">
        <v>0.2</v>
      </c>
      <c r="H128" s="24">
        <v>2000</v>
      </c>
      <c r="I128" s="27">
        <f t="shared" si="2"/>
        <v>400</v>
      </c>
    </row>
    <row r="129" spans="1:9" s="6" customFormat="1" ht="8.25">
      <c r="A129" s="28">
        <v>43754</v>
      </c>
      <c r="B129" s="5" t="s">
        <v>416</v>
      </c>
      <c r="C129" s="24" t="s">
        <v>392</v>
      </c>
      <c r="D129" s="24" t="s">
        <v>13</v>
      </c>
      <c r="E129" s="24" t="s">
        <v>393</v>
      </c>
      <c r="F129" s="25">
        <v>489</v>
      </c>
      <c r="G129" s="26">
        <v>13.49</v>
      </c>
      <c r="H129" s="24">
        <v>25</v>
      </c>
      <c r="I129" s="27">
        <f t="shared" si="2"/>
        <v>337.25</v>
      </c>
    </row>
    <row r="130" spans="1:9" s="6" customFormat="1" ht="8.25">
      <c r="A130" s="28">
        <v>43754</v>
      </c>
      <c r="B130" s="5" t="s">
        <v>416</v>
      </c>
      <c r="C130" s="24" t="s">
        <v>394</v>
      </c>
      <c r="D130" s="24" t="s">
        <v>13</v>
      </c>
      <c r="E130" s="24" t="s">
        <v>393</v>
      </c>
      <c r="F130" s="25">
        <v>489</v>
      </c>
      <c r="G130" s="26">
        <v>13.49</v>
      </c>
      <c r="H130" s="24">
        <v>15</v>
      </c>
      <c r="I130" s="27">
        <f t="shared" si="2"/>
        <v>202.35</v>
      </c>
    </row>
    <row r="131" spans="1:9" s="6" customFormat="1" ht="8.25">
      <c r="A131" s="28">
        <v>43754</v>
      </c>
      <c r="B131" s="5" t="s">
        <v>416</v>
      </c>
      <c r="C131" s="24" t="s">
        <v>395</v>
      </c>
      <c r="D131" s="24" t="s">
        <v>13</v>
      </c>
      <c r="E131" s="24" t="s">
        <v>393</v>
      </c>
      <c r="F131" s="25">
        <v>489</v>
      </c>
      <c r="G131" s="26">
        <v>13.49</v>
      </c>
      <c r="H131" s="24">
        <v>10</v>
      </c>
      <c r="I131" s="27">
        <f t="shared" si="2"/>
        <v>134.9</v>
      </c>
    </row>
    <row r="132" spans="1:9" s="6" customFormat="1" ht="8.25">
      <c r="A132" s="28">
        <v>43754</v>
      </c>
      <c r="B132" s="5" t="s">
        <v>416</v>
      </c>
      <c r="C132" s="24" t="s">
        <v>396</v>
      </c>
      <c r="D132" s="24" t="s">
        <v>13</v>
      </c>
      <c r="E132" s="24" t="s">
        <v>393</v>
      </c>
      <c r="F132" s="25">
        <v>489</v>
      </c>
      <c r="G132" s="26">
        <v>13.49</v>
      </c>
      <c r="H132" s="24">
        <v>10</v>
      </c>
      <c r="I132" s="27">
        <f t="shared" si="2"/>
        <v>134.9</v>
      </c>
    </row>
    <row r="133" spans="1:9" s="6" customFormat="1" ht="8.25">
      <c r="A133" s="28">
        <v>43756</v>
      </c>
      <c r="B133" s="5" t="s">
        <v>420</v>
      </c>
      <c r="C133" s="24" t="s">
        <v>397</v>
      </c>
      <c r="D133" s="24" t="s">
        <v>13</v>
      </c>
      <c r="E133" s="24" t="s">
        <v>398</v>
      </c>
      <c r="F133" s="25">
        <v>448</v>
      </c>
      <c r="G133" s="26">
        <v>60</v>
      </c>
      <c r="H133" s="24">
        <v>1</v>
      </c>
      <c r="I133" s="27">
        <f t="shared" si="2"/>
        <v>60</v>
      </c>
    </row>
    <row r="134" spans="1:9" s="6" customFormat="1" ht="8.25">
      <c r="A134" s="28">
        <v>43756</v>
      </c>
      <c r="B134" s="5" t="s">
        <v>414</v>
      </c>
      <c r="C134" s="24" t="s">
        <v>399</v>
      </c>
      <c r="D134" s="24" t="s">
        <v>13</v>
      </c>
      <c r="E134" s="24" t="s">
        <v>400</v>
      </c>
      <c r="F134" s="25">
        <v>3256</v>
      </c>
      <c r="G134" s="26">
        <v>169</v>
      </c>
      <c r="H134" s="24">
        <v>2</v>
      </c>
      <c r="I134" s="27">
        <f t="shared" si="2"/>
        <v>338</v>
      </c>
    </row>
    <row r="135" spans="1:9" s="6" customFormat="1" ht="8.25">
      <c r="A135" s="28">
        <v>43756</v>
      </c>
      <c r="B135" s="5" t="s">
        <v>414</v>
      </c>
      <c r="C135" s="24" t="s">
        <v>401</v>
      </c>
      <c r="D135" s="24" t="s">
        <v>13</v>
      </c>
      <c r="E135" s="24" t="s">
        <v>400</v>
      </c>
      <c r="F135" s="25">
        <v>3256</v>
      </c>
      <c r="G135" s="26">
        <v>139.9</v>
      </c>
      <c r="H135" s="24">
        <v>2</v>
      </c>
      <c r="I135" s="27">
        <f t="shared" si="2"/>
        <v>279.8</v>
      </c>
    </row>
    <row r="136" spans="1:9" s="6" customFormat="1" ht="8.25">
      <c r="A136" s="28">
        <v>43756</v>
      </c>
      <c r="B136" s="5" t="s">
        <v>420</v>
      </c>
      <c r="C136" s="24" t="s">
        <v>402</v>
      </c>
      <c r="D136" s="24" t="s">
        <v>13</v>
      </c>
      <c r="E136" s="24" t="s">
        <v>398</v>
      </c>
      <c r="F136" s="25">
        <v>448</v>
      </c>
      <c r="G136" s="26">
        <v>0.12</v>
      </c>
      <c r="H136" s="24">
        <v>10000</v>
      </c>
      <c r="I136" s="27">
        <f t="shared" si="2"/>
        <v>1200</v>
      </c>
    </row>
    <row r="137" spans="1:9" s="6" customFormat="1" ht="8.25">
      <c r="A137" s="28">
        <v>43761</v>
      </c>
      <c r="B137" s="5" t="s">
        <v>412</v>
      </c>
      <c r="C137" s="24" t="s">
        <v>224</v>
      </c>
      <c r="D137" s="24" t="s">
        <v>13</v>
      </c>
      <c r="E137" s="24" t="s">
        <v>334</v>
      </c>
      <c r="F137" s="25">
        <v>85758</v>
      </c>
      <c r="G137" s="26">
        <v>30.89</v>
      </c>
      <c r="H137" s="24">
        <v>10</v>
      </c>
      <c r="I137" s="27">
        <f t="shared" si="2"/>
        <v>308.9</v>
      </c>
    </row>
    <row r="138" spans="1:9" s="6" customFormat="1" ht="8.25">
      <c r="A138" s="28">
        <v>43761</v>
      </c>
      <c r="B138" s="5" t="s">
        <v>411</v>
      </c>
      <c r="C138" s="24" t="s">
        <v>404</v>
      </c>
      <c r="D138" s="24" t="s">
        <v>405</v>
      </c>
      <c r="E138" s="24" t="s">
        <v>406</v>
      </c>
      <c r="F138" s="25">
        <v>2862</v>
      </c>
      <c r="G138" s="26">
        <v>4.1</v>
      </c>
      <c r="H138" s="24">
        <v>100</v>
      </c>
      <c r="I138" s="27">
        <f t="shared" si="2"/>
        <v>409.99999999999994</v>
      </c>
    </row>
    <row r="139" spans="1:9" s="6" customFormat="1" ht="8.25">
      <c r="A139" s="28">
        <v>43761</v>
      </c>
      <c r="B139" s="5" t="s">
        <v>411</v>
      </c>
      <c r="C139" s="24" t="s">
        <v>403</v>
      </c>
      <c r="D139" s="24" t="s">
        <v>346</v>
      </c>
      <c r="E139" s="24" t="s">
        <v>406</v>
      </c>
      <c r="F139" s="25">
        <v>2862</v>
      </c>
      <c r="G139" s="26">
        <v>3.7</v>
      </c>
      <c r="H139" s="24">
        <v>100</v>
      </c>
      <c r="I139" s="27">
        <f>H139*G139</f>
        <v>370</v>
      </c>
    </row>
    <row r="140" spans="1:9" s="6" customFormat="1" ht="8.25">
      <c r="A140" s="28">
        <v>43769</v>
      </c>
      <c r="B140" s="5" t="s">
        <v>414</v>
      </c>
      <c r="C140" s="24" t="s">
        <v>407</v>
      </c>
      <c r="D140" s="24" t="s">
        <v>13</v>
      </c>
      <c r="E140" s="24" t="s">
        <v>408</v>
      </c>
      <c r="F140" s="25">
        <v>6669</v>
      </c>
      <c r="G140" s="26">
        <v>11</v>
      </c>
      <c r="H140" s="24">
        <v>45</v>
      </c>
      <c r="I140" s="27">
        <f>H140*G140</f>
        <v>495</v>
      </c>
    </row>
    <row r="141" spans="1:9" s="6" customFormat="1" ht="8.25">
      <c r="A141" s="28">
        <v>43769</v>
      </c>
      <c r="B141" s="5" t="s">
        <v>414</v>
      </c>
      <c r="C141" s="24" t="s">
        <v>227</v>
      </c>
      <c r="D141" s="24" t="s">
        <v>13</v>
      </c>
      <c r="E141" s="24" t="s">
        <v>408</v>
      </c>
      <c r="F141" s="25">
        <v>6669</v>
      </c>
      <c r="G141" s="26">
        <v>10</v>
      </c>
      <c r="H141" s="24">
        <v>60</v>
      </c>
      <c r="I141" s="27">
        <f>H141*G141</f>
        <v>600</v>
      </c>
    </row>
    <row r="142" spans="1:9" s="6" customFormat="1" ht="8.25">
      <c r="A142" s="28">
        <v>43769</v>
      </c>
      <c r="B142" s="5" t="s">
        <v>414</v>
      </c>
      <c r="C142" s="24" t="s">
        <v>228</v>
      </c>
      <c r="D142" s="24" t="s">
        <v>13</v>
      </c>
      <c r="E142" s="24" t="s">
        <v>408</v>
      </c>
      <c r="F142" s="25">
        <v>6669</v>
      </c>
      <c r="G142" s="26">
        <v>4.49</v>
      </c>
      <c r="H142" s="24">
        <v>30</v>
      </c>
      <c r="I142" s="27">
        <f>H142*G142</f>
        <v>134.70000000000002</v>
      </c>
    </row>
    <row r="144" spans="7:9" ht="15" customHeight="1">
      <c r="G144" s="30" t="s">
        <v>215</v>
      </c>
      <c r="H144" s="31"/>
      <c r="I144" s="23">
        <f>SUM(I3:I142)</f>
        <v>68837.878</v>
      </c>
    </row>
    <row r="145" spans="7:9" ht="15" customHeight="1">
      <c r="G145" s="33"/>
      <c r="H145" s="33"/>
      <c r="I145" s="34"/>
    </row>
    <row r="146" spans="7:9" ht="15" customHeight="1">
      <c r="G146" s="33"/>
      <c r="H146" s="33"/>
      <c r="I146" s="34"/>
    </row>
    <row r="154" spans="1:9" ht="15" customHeight="1">
      <c r="A154" s="29" t="s">
        <v>213</v>
      </c>
      <c r="B154" s="29"/>
      <c r="C154" s="29"/>
      <c r="D154" s="29"/>
      <c r="E154" s="29"/>
      <c r="F154" s="29"/>
      <c r="G154" s="29"/>
      <c r="H154" s="29"/>
      <c r="I154" s="29"/>
    </row>
    <row r="155" spans="1:9" ht="15" customHeight="1">
      <c r="A155" s="29" t="s">
        <v>214</v>
      </c>
      <c r="B155" s="29"/>
      <c r="C155" s="29"/>
      <c r="D155" s="29"/>
      <c r="E155" s="29"/>
      <c r="F155" s="29"/>
      <c r="G155" s="29"/>
      <c r="H155" s="29"/>
      <c r="I155" s="29"/>
    </row>
  </sheetData>
  <sheetProtection/>
  <mergeCells count="4">
    <mergeCell ref="A154:I154"/>
    <mergeCell ref="A155:I155"/>
    <mergeCell ref="G144:H144"/>
    <mergeCell ref="A1:I1"/>
  </mergeCells>
  <printOptions/>
  <pageMargins left="0.5118110236220472" right="0.5118110236220472" top="1.3385826771653544" bottom="0.7874015748031497" header="0.31496062992125984" footer="0.31496062992125984"/>
  <pageSetup horizontalDpi="600" verticalDpi="600" orientation="landscape" paperSize="9" r:id="rId2"/>
  <headerFooter>
    <oddHeader>&amp;L&amp;"Arial,Negrito"
Resultado dos Atos Convocatórios
Competência: Outubro 2019
Responsável pela elaboração do documento:
Larissa de Souza Melo&amp;R&amp;G
Emitido em:&amp;D</oddHeader>
    <oddFooter>&amp;L&amp;"-,Negrito"Documento elaborado com informações extraídas do banco de dados de Setor&amp;RPágina 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1"/>
  <sheetViews>
    <sheetView zoomScalePageLayoutView="0" workbookViewId="0" topLeftCell="A1">
      <selection activeCell="A1" sqref="A1:H151"/>
    </sheetView>
  </sheetViews>
  <sheetFormatPr defaultColWidth="9.140625" defaultRowHeight="15"/>
  <sheetData>
    <row r="1" spans="1:8" ht="15">
      <c r="A1" s="13">
        <v>44564</v>
      </c>
      <c r="B1" s="11" t="s">
        <v>63</v>
      </c>
      <c r="C1" s="12" t="s">
        <v>13</v>
      </c>
      <c r="D1" s="11" t="s">
        <v>64</v>
      </c>
      <c r="E1" s="12">
        <v>13448</v>
      </c>
      <c r="F1" s="16">
        <v>190</v>
      </c>
      <c r="G1" s="21">
        <v>1</v>
      </c>
      <c r="H1" s="17">
        <v>190</v>
      </c>
    </row>
    <row r="2" spans="1:8" ht="15">
      <c r="A2" s="13">
        <v>44564</v>
      </c>
      <c r="B2" s="11" t="s">
        <v>65</v>
      </c>
      <c r="C2" s="12" t="s">
        <v>51</v>
      </c>
      <c r="D2" s="11" t="s">
        <v>66</v>
      </c>
      <c r="E2" s="12">
        <v>105172</v>
      </c>
      <c r="F2" s="16">
        <v>3.69</v>
      </c>
      <c r="G2" s="21">
        <v>60</v>
      </c>
      <c r="H2" s="17">
        <v>221.4</v>
      </c>
    </row>
    <row r="3" spans="1:8" ht="15">
      <c r="A3" s="13">
        <v>44565</v>
      </c>
      <c r="B3" s="11" t="s">
        <v>20</v>
      </c>
      <c r="C3" s="12" t="s">
        <v>13</v>
      </c>
      <c r="D3" s="11" t="s">
        <v>67</v>
      </c>
      <c r="E3" s="12">
        <v>182275</v>
      </c>
      <c r="F3" s="16">
        <v>1.748</v>
      </c>
      <c r="G3" s="21">
        <v>200</v>
      </c>
      <c r="H3" s="17">
        <v>349.6</v>
      </c>
    </row>
    <row r="4" spans="1:8" ht="15">
      <c r="A4" s="13">
        <v>44565</v>
      </c>
      <c r="B4" s="11" t="s">
        <v>68</v>
      </c>
      <c r="C4" s="12" t="s">
        <v>13</v>
      </c>
      <c r="D4" s="11" t="s">
        <v>67</v>
      </c>
      <c r="E4" s="12">
        <v>182275</v>
      </c>
      <c r="F4" s="16">
        <v>1.948</v>
      </c>
      <c r="G4" s="21">
        <v>200</v>
      </c>
      <c r="H4" s="17">
        <v>389.6</v>
      </c>
    </row>
    <row r="5" spans="1:8" ht="15">
      <c r="A5" s="13">
        <v>44565</v>
      </c>
      <c r="B5" s="11" t="s">
        <v>21</v>
      </c>
      <c r="C5" s="12" t="s">
        <v>13</v>
      </c>
      <c r="D5" s="11" t="s">
        <v>67</v>
      </c>
      <c r="E5" s="12">
        <v>182275</v>
      </c>
      <c r="F5" s="16">
        <v>1.81</v>
      </c>
      <c r="G5" s="21">
        <v>200</v>
      </c>
      <c r="H5" s="17">
        <v>362</v>
      </c>
    </row>
    <row r="6" spans="1:8" ht="15">
      <c r="A6" s="13">
        <v>44565</v>
      </c>
      <c r="B6" s="11" t="s">
        <v>41</v>
      </c>
      <c r="C6" s="12" t="s">
        <v>13</v>
      </c>
      <c r="D6" s="11" t="s">
        <v>67</v>
      </c>
      <c r="E6" s="12">
        <v>182275</v>
      </c>
      <c r="F6" s="16">
        <v>1.289</v>
      </c>
      <c r="G6" s="21">
        <v>300</v>
      </c>
      <c r="H6" s="17">
        <v>386.7</v>
      </c>
    </row>
    <row r="7" spans="1:8" ht="15">
      <c r="A7" s="13">
        <v>44565</v>
      </c>
      <c r="B7" s="11" t="s">
        <v>69</v>
      </c>
      <c r="C7" s="12" t="s">
        <v>54</v>
      </c>
      <c r="D7" s="11" t="s">
        <v>48</v>
      </c>
      <c r="E7" s="12">
        <v>5252</v>
      </c>
      <c r="F7" s="16">
        <v>2.2</v>
      </c>
      <c r="G7" s="21">
        <v>200</v>
      </c>
      <c r="H7" s="17">
        <v>440</v>
      </c>
    </row>
    <row r="8" spans="1:8" ht="15">
      <c r="A8" s="13">
        <v>44565</v>
      </c>
      <c r="B8" s="11" t="s">
        <v>70</v>
      </c>
      <c r="C8" s="12" t="s">
        <v>13</v>
      </c>
      <c r="D8" s="11" t="s">
        <v>67</v>
      </c>
      <c r="E8" s="12">
        <v>182275</v>
      </c>
      <c r="F8" s="16">
        <v>0.27</v>
      </c>
      <c r="G8" s="21">
        <v>100</v>
      </c>
      <c r="H8" s="17">
        <v>27</v>
      </c>
    </row>
    <row r="9" spans="1:8" ht="15">
      <c r="A9" s="13">
        <v>44566</v>
      </c>
      <c r="B9" s="11" t="s">
        <v>71</v>
      </c>
      <c r="C9" s="12" t="s">
        <v>72</v>
      </c>
      <c r="D9" s="11" t="s">
        <v>50</v>
      </c>
      <c r="E9" s="12">
        <v>78123</v>
      </c>
      <c r="F9" s="16">
        <v>4.3</v>
      </c>
      <c r="G9" s="21">
        <v>300</v>
      </c>
      <c r="H9" s="17">
        <v>1290</v>
      </c>
    </row>
    <row r="10" spans="1:8" ht="15">
      <c r="A10" s="13">
        <v>44566</v>
      </c>
      <c r="B10" s="11" t="s">
        <v>73</v>
      </c>
      <c r="C10" s="12" t="s">
        <v>74</v>
      </c>
      <c r="D10" s="11" t="s">
        <v>75</v>
      </c>
      <c r="E10" s="12">
        <v>9797</v>
      </c>
      <c r="F10" s="16">
        <v>1.8355</v>
      </c>
      <c r="G10" s="21">
        <v>400</v>
      </c>
      <c r="H10" s="17">
        <v>734.2</v>
      </c>
    </row>
    <row r="11" spans="1:8" ht="15">
      <c r="A11" s="13">
        <v>44566</v>
      </c>
      <c r="B11" s="11" t="s">
        <v>31</v>
      </c>
      <c r="C11" s="12" t="s">
        <v>13</v>
      </c>
      <c r="D11" s="11" t="s">
        <v>76</v>
      </c>
      <c r="E11" s="12">
        <v>1991</v>
      </c>
      <c r="F11" s="16">
        <v>0.75</v>
      </c>
      <c r="G11" s="21">
        <v>1200</v>
      </c>
      <c r="H11" s="17">
        <v>900</v>
      </c>
    </row>
    <row r="12" spans="1:8" ht="15">
      <c r="A12" s="13">
        <v>44567</v>
      </c>
      <c r="B12" s="11" t="s">
        <v>77</v>
      </c>
      <c r="C12" s="12" t="s">
        <v>10</v>
      </c>
      <c r="D12" s="11" t="s">
        <v>78</v>
      </c>
      <c r="E12" s="12">
        <v>592</v>
      </c>
      <c r="F12" s="16">
        <v>0.2333</v>
      </c>
      <c r="G12" s="21">
        <v>60</v>
      </c>
      <c r="H12" s="17">
        <v>14</v>
      </c>
    </row>
    <row r="13" spans="1:8" ht="15">
      <c r="A13" s="13">
        <v>44567</v>
      </c>
      <c r="B13" s="11" t="s">
        <v>79</v>
      </c>
      <c r="C13" s="12" t="s">
        <v>12</v>
      </c>
      <c r="D13" s="11" t="s">
        <v>78</v>
      </c>
      <c r="E13" s="12">
        <v>592</v>
      </c>
      <c r="F13" s="16">
        <v>65</v>
      </c>
      <c r="G13" s="21">
        <v>1</v>
      </c>
      <c r="H13" s="17">
        <v>65</v>
      </c>
    </row>
    <row r="14" spans="1:8" ht="15">
      <c r="A14" s="13">
        <v>44567</v>
      </c>
      <c r="B14" s="11" t="s">
        <v>42</v>
      </c>
      <c r="C14" s="12" t="s">
        <v>13</v>
      </c>
      <c r="D14" s="11" t="s">
        <v>80</v>
      </c>
      <c r="E14" s="12">
        <v>66146</v>
      </c>
      <c r="F14" s="16">
        <v>11.85</v>
      </c>
      <c r="G14" s="21">
        <v>50</v>
      </c>
      <c r="H14" s="17">
        <v>592.5</v>
      </c>
    </row>
    <row r="15" spans="1:8" ht="15">
      <c r="A15" s="13">
        <v>44567</v>
      </c>
      <c r="B15" s="11" t="s">
        <v>81</v>
      </c>
      <c r="C15" s="12" t="s">
        <v>13</v>
      </c>
      <c r="D15" s="11" t="s">
        <v>80</v>
      </c>
      <c r="E15" s="12">
        <v>66146</v>
      </c>
      <c r="F15" s="16">
        <v>3.3</v>
      </c>
      <c r="G15" s="21">
        <v>6</v>
      </c>
      <c r="H15" s="17">
        <v>19.8</v>
      </c>
    </row>
    <row r="16" spans="1:8" ht="15">
      <c r="A16" s="13">
        <v>44567</v>
      </c>
      <c r="B16" s="11" t="s">
        <v>82</v>
      </c>
      <c r="C16" s="12" t="s">
        <v>13</v>
      </c>
      <c r="D16" s="11" t="s">
        <v>83</v>
      </c>
      <c r="E16" s="12">
        <v>1897</v>
      </c>
      <c r="F16" s="16">
        <v>0.19</v>
      </c>
      <c r="G16" s="21">
        <v>5000</v>
      </c>
      <c r="H16" s="17">
        <v>950</v>
      </c>
    </row>
    <row r="17" spans="1:8" ht="15">
      <c r="A17" s="13">
        <v>44567</v>
      </c>
      <c r="B17" s="11" t="s">
        <v>84</v>
      </c>
      <c r="C17" s="12" t="s">
        <v>13</v>
      </c>
      <c r="D17" s="11" t="s">
        <v>80</v>
      </c>
      <c r="E17" s="12">
        <v>66146</v>
      </c>
      <c r="F17" s="16">
        <v>10.3</v>
      </c>
      <c r="G17" s="21">
        <v>10</v>
      </c>
      <c r="H17" s="17">
        <v>103</v>
      </c>
    </row>
    <row r="18" spans="1:8" ht="15">
      <c r="A18" s="13">
        <v>44567</v>
      </c>
      <c r="B18" s="11" t="s">
        <v>85</v>
      </c>
      <c r="C18" s="12" t="s">
        <v>13</v>
      </c>
      <c r="D18" s="11" t="s">
        <v>80</v>
      </c>
      <c r="E18" s="12">
        <v>66146</v>
      </c>
      <c r="F18" s="16">
        <v>1.25</v>
      </c>
      <c r="G18" s="21">
        <v>10</v>
      </c>
      <c r="H18" s="17">
        <v>12.5</v>
      </c>
    </row>
    <row r="19" spans="1:8" ht="15">
      <c r="A19" s="13">
        <v>44567</v>
      </c>
      <c r="B19" s="11" t="s">
        <v>86</v>
      </c>
      <c r="C19" s="12" t="s">
        <v>87</v>
      </c>
      <c r="D19" s="11" t="s">
        <v>78</v>
      </c>
      <c r="E19" s="12">
        <v>592</v>
      </c>
      <c r="F19" s="16">
        <v>35</v>
      </c>
      <c r="G19" s="21">
        <v>1</v>
      </c>
      <c r="H19" s="17">
        <v>35</v>
      </c>
    </row>
    <row r="20" spans="1:8" ht="15">
      <c r="A20" s="13">
        <v>44567</v>
      </c>
      <c r="B20" s="11" t="s">
        <v>88</v>
      </c>
      <c r="C20" s="12" t="s">
        <v>87</v>
      </c>
      <c r="D20" s="11" t="s">
        <v>78</v>
      </c>
      <c r="E20" s="12">
        <v>592</v>
      </c>
      <c r="F20" s="16">
        <v>15</v>
      </c>
      <c r="G20" s="21">
        <v>1</v>
      </c>
      <c r="H20" s="17">
        <v>15</v>
      </c>
    </row>
    <row r="21" spans="1:8" ht="15">
      <c r="A21" s="13">
        <v>44568</v>
      </c>
      <c r="B21" s="11" t="s">
        <v>89</v>
      </c>
      <c r="C21" s="12" t="s">
        <v>10</v>
      </c>
      <c r="D21" s="11" t="s">
        <v>67</v>
      </c>
      <c r="E21" s="12">
        <v>182782</v>
      </c>
      <c r="F21" s="16">
        <v>0.089</v>
      </c>
      <c r="G21" s="21">
        <v>600</v>
      </c>
      <c r="H21" s="17">
        <v>53.4</v>
      </c>
    </row>
    <row r="22" spans="1:8" ht="15">
      <c r="A22" s="13">
        <v>44568</v>
      </c>
      <c r="B22" s="11" t="s">
        <v>90</v>
      </c>
      <c r="C22" s="12" t="s">
        <v>10</v>
      </c>
      <c r="D22" s="11" t="s">
        <v>67</v>
      </c>
      <c r="E22" s="12">
        <v>182782</v>
      </c>
      <c r="F22" s="16">
        <v>2.22</v>
      </c>
      <c r="G22" s="21">
        <v>300</v>
      </c>
      <c r="H22" s="17">
        <v>666</v>
      </c>
    </row>
    <row r="23" spans="1:8" ht="15">
      <c r="A23" s="13">
        <v>44568</v>
      </c>
      <c r="B23" s="11" t="s">
        <v>91</v>
      </c>
      <c r="C23" s="12" t="s">
        <v>27</v>
      </c>
      <c r="D23" s="11" t="s">
        <v>92</v>
      </c>
      <c r="E23" s="12">
        <v>467</v>
      </c>
      <c r="F23" s="16">
        <v>15.5</v>
      </c>
      <c r="G23" s="21">
        <v>50</v>
      </c>
      <c r="H23" s="17">
        <v>775</v>
      </c>
    </row>
    <row r="24" spans="1:8" ht="15">
      <c r="A24" s="13">
        <v>44568</v>
      </c>
      <c r="B24" s="11" t="s">
        <v>93</v>
      </c>
      <c r="C24" s="12" t="s">
        <v>55</v>
      </c>
      <c r="D24" s="11" t="s">
        <v>92</v>
      </c>
      <c r="E24" s="12">
        <v>467</v>
      </c>
      <c r="F24" s="16">
        <v>24.2</v>
      </c>
      <c r="G24" s="21">
        <v>30</v>
      </c>
      <c r="H24" s="17">
        <v>726</v>
      </c>
    </row>
    <row r="25" spans="1:8" ht="15">
      <c r="A25" s="13">
        <v>44571</v>
      </c>
      <c r="B25" s="11" t="s">
        <v>8</v>
      </c>
      <c r="C25" s="12" t="s">
        <v>9</v>
      </c>
      <c r="D25" s="11" t="s">
        <v>15</v>
      </c>
      <c r="E25" s="12">
        <v>118906</v>
      </c>
      <c r="F25" s="16">
        <v>0.72</v>
      </c>
      <c r="G25" s="21">
        <v>208</v>
      </c>
      <c r="H25" s="17">
        <v>149.76</v>
      </c>
    </row>
    <row r="26" spans="1:8" ht="15">
      <c r="A26" s="13">
        <v>44571</v>
      </c>
      <c r="B26" s="11" t="s">
        <v>8</v>
      </c>
      <c r="C26" s="12" t="s">
        <v>9</v>
      </c>
      <c r="D26" s="11" t="s">
        <v>78</v>
      </c>
      <c r="E26" s="12">
        <v>593</v>
      </c>
      <c r="F26" s="16">
        <v>1.875</v>
      </c>
      <c r="G26" s="21">
        <v>48</v>
      </c>
      <c r="H26" s="17">
        <v>90</v>
      </c>
    </row>
    <row r="27" spans="1:8" ht="15">
      <c r="A27" s="13">
        <v>44571</v>
      </c>
      <c r="B27" s="11" t="s">
        <v>77</v>
      </c>
      <c r="C27" s="12" t="s">
        <v>10</v>
      </c>
      <c r="D27" s="11" t="s">
        <v>78</v>
      </c>
      <c r="E27" s="12">
        <v>593</v>
      </c>
      <c r="F27" s="16">
        <v>0.2333</v>
      </c>
      <c r="G27" s="21">
        <v>30</v>
      </c>
      <c r="H27" s="17">
        <v>7</v>
      </c>
    </row>
    <row r="28" spans="1:8" ht="15">
      <c r="A28" s="13">
        <v>44571</v>
      </c>
      <c r="B28" s="11" t="s">
        <v>94</v>
      </c>
      <c r="C28" s="12" t="s">
        <v>87</v>
      </c>
      <c r="D28" s="11" t="s">
        <v>78</v>
      </c>
      <c r="E28" s="12">
        <v>593</v>
      </c>
      <c r="F28" s="16">
        <v>11</v>
      </c>
      <c r="G28" s="21">
        <v>1</v>
      </c>
      <c r="H28" s="17">
        <v>11</v>
      </c>
    </row>
    <row r="29" spans="1:8" ht="15">
      <c r="A29" s="13">
        <v>44571</v>
      </c>
      <c r="B29" s="11" t="s">
        <v>35</v>
      </c>
      <c r="C29" s="12" t="s">
        <v>16</v>
      </c>
      <c r="D29" s="11" t="s">
        <v>15</v>
      </c>
      <c r="E29" s="12">
        <v>118906</v>
      </c>
      <c r="F29" s="16">
        <v>7.42</v>
      </c>
      <c r="G29" s="21">
        <v>300</v>
      </c>
      <c r="H29" s="17">
        <v>2226</v>
      </c>
    </row>
    <row r="30" spans="1:8" ht="15">
      <c r="A30" s="13">
        <v>44571</v>
      </c>
      <c r="B30" s="11" t="s">
        <v>95</v>
      </c>
      <c r="C30" s="12" t="s">
        <v>10</v>
      </c>
      <c r="D30" s="11" t="s">
        <v>78</v>
      </c>
      <c r="E30" s="12">
        <v>593</v>
      </c>
      <c r="F30" s="16">
        <v>0.3</v>
      </c>
      <c r="G30" s="21">
        <v>120</v>
      </c>
      <c r="H30" s="17">
        <v>36</v>
      </c>
    </row>
    <row r="31" spans="1:8" ht="15">
      <c r="A31" s="13">
        <v>44571</v>
      </c>
      <c r="B31" s="11" t="s">
        <v>96</v>
      </c>
      <c r="C31" s="12" t="s">
        <v>10</v>
      </c>
      <c r="D31" s="11" t="s">
        <v>78</v>
      </c>
      <c r="E31" s="12">
        <v>593</v>
      </c>
      <c r="F31" s="16">
        <v>1.1667</v>
      </c>
      <c r="G31" s="21">
        <v>30</v>
      </c>
      <c r="H31" s="17">
        <v>35</v>
      </c>
    </row>
    <row r="32" spans="1:8" ht="15">
      <c r="A32" s="13">
        <v>44571</v>
      </c>
      <c r="B32" s="11" t="s">
        <v>43</v>
      </c>
      <c r="C32" s="12" t="s">
        <v>13</v>
      </c>
      <c r="D32" s="11" t="s">
        <v>97</v>
      </c>
      <c r="E32" s="12">
        <v>20807</v>
      </c>
      <c r="F32" s="16">
        <v>2</v>
      </c>
      <c r="G32" s="21">
        <v>30</v>
      </c>
      <c r="H32" s="17">
        <v>60</v>
      </c>
    </row>
    <row r="33" spans="1:8" ht="15">
      <c r="A33" s="13">
        <v>44571</v>
      </c>
      <c r="B33" s="11" t="s">
        <v>98</v>
      </c>
      <c r="C33" s="12" t="s">
        <v>10</v>
      </c>
      <c r="D33" s="11" t="s">
        <v>78</v>
      </c>
      <c r="E33" s="12">
        <v>593</v>
      </c>
      <c r="F33" s="16">
        <v>0.3333</v>
      </c>
      <c r="G33" s="21">
        <v>60</v>
      </c>
      <c r="H33" s="17">
        <v>20</v>
      </c>
    </row>
    <row r="34" spans="1:8" ht="15">
      <c r="A34" s="13">
        <v>44572</v>
      </c>
      <c r="B34" s="11" t="s">
        <v>33</v>
      </c>
      <c r="C34" s="12" t="s">
        <v>12</v>
      </c>
      <c r="D34" s="11" t="s">
        <v>97</v>
      </c>
      <c r="E34" s="12">
        <v>20888</v>
      </c>
      <c r="F34" s="16">
        <v>150</v>
      </c>
      <c r="G34" s="21">
        <v>1</v>
      </c>
      <c r="H34" s="17">
        <v>150</v>
      </c>
    </row>
    <row r="35" spans="1:8" ht="15">
      <c r="A35" s="13">
        <v>44572</v>
      </c>
      <c r="B35" s="11" t="s">
        <v>99</v>
      </c>
      <c r="C35" s="12" t="s">
        <v>10</v>
      </c>
      <c r="D35" s="11" t="s">
        <v>78</v>
      </c>
      <c r="E35" s="12">
        <v>597</v>
      </c>
      <c r="F35" s="16">
        <v>0.8333</v>
      </c>
      <c r="G35" s="21">
        <v>30</v>
      </c>
      <c r="H35" s="17">
        <v>25</v>
      </c>
    </row>
    <row r="36" spans="1:8" ht="15">
      <c r="A36" s="13">
        <v>44572</v>
      </c>
      <c r="B36" s="11" t="s">
        <v>94</v>
      </c>
      <c r="C36" s="12" t="s">
        <v>87</v>
      </c>
      <c r="D36" s="11" t="s">
        <v>78</v>
      </c>
      <c r="E36" s="12">
        <v>597</v>
      </c>
      <c r="F36" s="16">
        <v>11</v>
      </c>
      <c r="G36" s="21">
        <v>1</v>
      </c>
      <c r="H36" s="17">
        <v>11</v>
      </c>
    </row>
    <row r="37" spans="1:8" ht="15">
      <c r="A37" s="13">
        <v>44572</v>
      </c>
      <c r="B37" s="11" t="s">
        <v>100</v>
      </c>
      <c r="C37" s="12" t="s">
        <v>101</v>
      </c>
      <c r="D37" s="11" t="s">
        <v>102</v>
      </c>
      <c r="E37" s="12">
        <v>201586</v>
      </c>
      <c r="F37" s="16">
        <v>266.4</v>
      </c>
      <c r="G37" s="21">
        <v>1</v>
      </c>
      <c r="H37" s="17">
        <v>266.4</v>
      </c>
    </row>
    <row r="38" spans="1:8" ht="15">
      <c r="A38" s="13">
        <v>44572</v>
      </c>
      <c r="B38" s="11" t="s">
        <v>103</v>
      </c>
      <c r="C38" s="12" t="s">
        <v>10</v>
      </c>
      <c r="D38" s="11" t="s">
        <v>78</v>
      </c>
      <c r="E38" s="12">
        <v>597</v>
      </c>
      <c r="F38" s="16">
        <v>0.1667</v>
      </c>
      <c r="G38" s="21">
        <v>120</v>
      </c>
      <c r="H38" s="17">
        <v>20</v>
      </c>
    </row>
    <row r="39" spans="1:8" ht="15">
      <c r="A39" s="13">
        <v>44572</v>
      </c>
      <c r="B39" s="11" t="s">
        <v>104</v>
      </c>
      <c r="C39" s="12" t="s">
        <v>105</v>
      </c>
      <c r="D39" s="11" t="s">
        <v>78</v>
      </c>
      <c r="E39" s="12">
        <v>597</v>
      </c>
      <c r="F39" s="16">
        <v>25</v>
      </c>
      <c r="G39" s="21">
        <v>1</v>
      </c>
      <c r="H39" s="17">
        <v>25</v>
      </c>
    </row>
    <row r="40" spans="1:8" ht="15">
      <c r="A40" s="13">
        <v>44573</v>
      </c>
      <c r="B40" s="11" t="s">
        <v>36</v>
      </c>
      <c r="C40" s="12" t="s">
        <v>13</v>
      </c>
      <c r="D40" s="11" t="s">
        <v>14</v>
      </c>
      <c r="E40" s="12">
        <v>89</v>
      </c>
      <c r="F40" s="16">
        <v>3.15</v>
      </c>
      <c r="G40" s="21">
        <v>3200</v>
      </c>
      <c r="H40" s="17">
        <v>10080</v>
      </c>
    </row>
    <row r="41" spans="1:8" ht="15">
      <c r="A41" s="13">
        <v>44574</v>
      </c>
      <c r="B41" s="11" t="s">
        <v>106</v>
      </c>
      <c r="C41" s="12" t="s">
        <v>13</v>
      </c>
      <c r="D41" s="11" t="s">
        <v>107</v>
      </c>
      <c r="E41" s="12">
        <v>44404</v>
      </c>
      <c r="F41" s="16">
        <v>4.5</v>
      </c>
      <c r="G41" s="21">
        <v>6</v>
      </c>
      <c r="H41" s="17">
        <v>27</v>
      </c>
    </row>
    <row r="42" spans="1:8" ht="15">
      <c r="A42" s="13">
        <v>44574</v>
      </c>
      <c r="B42" s="11" t="s">
        <v>18</v>
      </c>
      <c r="C42" s="12" t="s">
        <v>19</v>
      </c>
      <c r="D42" s="11" t="s">
        <v>108</v>
      </c>
      <c r="E42" s="12">
        <v>7518</v>
      </c>
      <c r="F42" s="16">
        <v>3.8</v>
      </c>
      <c r="G42" s="21">
        <v>100</v>
      </c>
      <c r="H42" s="17">
        <v>380</v>
      </c>
    </row>
    <row r="43" spans="1:8" ht="15">
      <c r="A43" s="13">
        <v>44574</v>
      </c>
      <c r="B43" s="11" t="s">
        <v>109</v>
      </c>
      <c r="C43" s="12" t="s">
        <v>16</v>
      </c>
      <c r="D43" s="11" t="s">
        <v>50</v>
      </c>
      <c r="E43" s="12">
        <v>160508</v>
      </c>
      <c r="F43" s="16">
        <v>27.9</v>
      </c>
      <c r="G43" s="21">
        <v>60</v>
      </c>
      <c r="H43" s="17">
        <v>1674</v>
      </c>
    </row>
    <row r="44" spans="1:8" ht="15">
      <c r="A44" s="13">
        <v>44574</v>
      </c>
      <c r="B44" s="11" t="s">
        <v>38</v>
      </c>
      <c r="C44" s="12" t="s">
        <v>13</v>
      </c>
      <c r="D44" s="11" t="s">
        <v>107</v>
      </c>
      <c r="E44" s="12">
        <v>44404</v>
      </c>
      <c r="F44" s="16">
        <v>1.95</v>
      </c>
      <c r="G44" s="21">
        <v>12</v>
      </c>
      <c r="H44" s="17">
        <v>23.4</v>
      </c>
    </row>
    <row r="45" spans="1:8" ht="15">
      <c r="A45" s="13">
        <v>44574</v>
      </c>
      <c r="B45" s="11" t="s">
        <v>110</v>
      </c>
      <c r="C45" s="12" t="s">
        <v>13</v>
      </c>
      <c r="D45" s="11" t="s">
        <v>107</v>
      </c>
      <c r="E45" s="12">
        <v>44404</v>
      </c>
      <c r="F45" s="16">
        <v>5.6633</v>
      </c>
      <c r="G45" s="21">
        <v>30</v>
      </c>
      <c r="H45" s="17">
        <v>169.9</v>
      </c>
    </row>
    <row r="46" spans="1:8" ht="15">
      <c r="A46" s="13">
        <v>44574</v>
      </c>
      <c r="B46" s="11" t="s">
        <v>40</v>
      </c>
      <c r="C46" s="12" t="s">
        <v>53</v>
      </c>
      <c r="D46" s="11" t="s">
        <v>50</v>
      </c>
      <c r="E46" s="12">
        <v>160508</v>
      </c>
      <c r="F46" s="16">
        <v>19.2</v>
      </c>
      <c r="G46" s="21">
        <v>200</v>
      </c>
      <c r="H46" s="17">
        <v>3840</v>
      </c>
    </row>
    <row r="47" spans="1:8" ht="15">
      <c r="A47" s="13">
        <v>44574</v>
      </c>
      <c r="B47" s="11" t="s">
        <v>111</v>
      </c>
      <c r="C47" s="12" t="s">
        <v>112</v>
      </c>
      <c r="D47" s="11" t="s">
        <v>67</v>
      </c>
      <c r="E47" s="12">
        <v>183280</v>
      </c>
      <c r="F47" s="16">
        <v>33.04</v>
      </c>
      <c r="G47" s="21">
        <v>10</v>
      </c>
      <c r="H47" s="17">
        <v>330.4</v>
      </c>
    </row>
    <row r="48" spans="1:8" ht="15">
      <c r="A48" s="13">
        <v>44574</v>
      </c>
      <c r="B48" s="11" t="s">
        <v>113</v>
      </c>
      <c r="C48" s="12" t="s">
        <v>13</v>
      </c>
      <c r="D48" s="11" t="s">
        <v>107</v>
      </c>
      <c r="E48" s="12">
        <v>44404</v>
      </c>
      <c r="F48" s="16">
        <v>37.6</v>
      </c>
      <c r="G48" s="21">
        <v>3</v>
      </c>
      <c r="H48" s="17">
        <v>112.8</v>
      </c>
    </row>
    <row r="49" spans="1:8" ht="15">
      <c r="A49" s="13">
        <v>44574</v>
      </c>
      <c r="B49" s="11" t="s">
        <v>24</v>
      </c>
      <c r="C49" s="12" t="s">
        <v>25</v>
      </c>
      <c r="D49" s="11" t="s">
        <v>11</v>
      </c>
      <c r="E49" s="12">
        <v>38810</v>
      </c>
      <c r="F49" s="16">
        <v>24.8</v>
      </c>
      <c r="G49" s="21">
        <v>100</v>
      </c>
      <c r="H49" s="17">
        <v>2480</v>
      </c>
    </row>
    <row r="50" spans="1:8" ht="15">
      <c r="A50" s="13">
        <v>44574</v>
      </c>
      <c r="B50" s="11" t="s">
        <v>58</v>
      </c>
      <c r="C50" s="12" t="s">
        <v>13</v>
      </c>
      <c r="D50" s="11" t="s">
        <v>107</v>
      </c>
      <c r="E50" s="12">
        <v>44404</v>
      </c>
      <c r="F50" s="16">
        <v>19.9</v>
      </c>
      <c r="G50" s="21">
        <v>1</v>
      </c>
      <c r="H50" s="17">
        <v>19.9</v>
      </c>
    </row>
    <row r="51" spans="1:8" ht="15">
      <c r="A51" s="13">
        <v>44574</v>
      </c>
      <c r="B51" s="11" t="s">
        <v>59</v>
      </c>
      <c r="C51" s="12" t="s">
        <v>13</v>
      </c>
      <c r="D51" s="11" t="s">
        <v>107</v>
      </c>
      <c r="E51" s="12">
        <v>44404</v>
      </c>
      <c r="F51" s="16">
        <v>19.75</v>
      </c>
      <c r="G51" s="21">
        <v>2</v>
      </c>
      <c r="H51" s="17">
        <v>39.5</v>
      </c>
    </row>
    <row r="52" spans="1:8" ht="15">
      <c r="A52" s="13">
        <v>44574</v>
      </c>
      <c r="B52" s="11" t="s">
        <v>60</v>
      </c>
      <c r="C52" s="12" t="s">
        <v>13</v>
      </c>
      <c r="D52" s="11" t="s">
        <v>107</v>
      </c>
      <c r="E52" s="12">
        <v>44404</v>
      </c>
      <c r="F52" s="16">
        <v>19.75</v>
      </c>
      <c r="G52" s="21">
        <v>1</v>
      </c>
      <c r="H52" s="17">
        <v>19.75</v>
      </c>
    </row>
    <row r="53" spans="1:8" ht="15">
      <c r="A53" s="13">
        <v>44574</v>
      </c>
      <c r="B53" s="11" t="s">
        <v>61</v>
      </c>
      <c r="C53" s="12" t="s">
        <v>13</v>
      </c>
      <c r="D53" s="11" t="s">
        <v>107</v>
      </c>
      <c r="E53" s="12">
        <v>44404</v>
      </c>
      <c r="F53" s="16">
        <v>19.75</v>
      </c>
      <c r="G53" s="21">
        <v>2</v>
      </c>
      <c r="H53" s="17">
        <v>39.5</v>
      </c>
    </row>
    <row r="54" spans="1:8" ht="15">
      <c r="A54" s="13">
        <v>44574</v>
      </c>
      <c r="B54" s="11" t="s">
        <v>114</v>
      </c>
      <c r="C54" s="12" t="s">
        <v>13</v>
      </c>
      <c r="D54" s="11" t="s">
        <v>45</v>
      </c>
      <c r="E54" s="12">
        <v>28027</v>
      </c>
      <c r="F54" s="16">
        <v>0.43</v>
      </c>
      <c r="G54" s="21">
        <v>1200</v>
      </c>
      <c r="H54" s="17">
        <v>516</v>
      </c>
    </row>
    <row r="55" spans="1:8" ht="15">
      <c r="A55" s="13">
        <v>44574</v>
      </c>
      <c r="B55" s="11" t="s">
        <v>115</v>
      </c>
      <c r="C55" s="12" t="s">
        <v>56</v>
      </c>
      <c r="D55" s="11" t="s">
        <v>107</v>
      </c>
      <c r="E55" s="12">
        <v>44404</v>
      </c>
      <c r="F55" s="16">
        <v>15</v>
      </c>
      <c r="G55" s="21">
        <v>2</v>
      </c>
      <c r="H55" s="17">
        <v>30</v>
      </c>
    </row>
    <row r="56" spans="1:8" ht="15">
      <c r="A56" s="13">
        <v>44574</v>
      </c>
      <c r="B56" s="11" t="s">
        <v>116</v>
      </c>
      <c r="C56" s="12" t="s">
        <v>56</v>
      </c>
      <c r="D56" s="11" t="s">
        <v>107</v>
      </c>
      <c r="E56" s="12">
        <v>44404</v>
      </c>
      <c r="F56" s="16">
        <v>15</v>
      </c>
      <c r="G56" s="21">
        <v>2</v>
      </c>
      <c r="H56" s="17">
        <v>30</v>
      </c>
    </row>
    <row r="57" spans="1:8" ht="15">
      <c r="A57" s="13">
        <v>44574</v>
      </c>
      <c r="B57" s="11" t="s">
        <v>57</v>
      </c>
      <c r="C57" s="12" t="s">
        <v>13</v>
      </c>
      <c r="D57" s="11" t="s">
        <v>46</v>
      </c>
      <c r="E57" s="12">
        <v>96764</v>
      </c>
      <c r="F57" s="16">
        <v>0.72</v>
      </c>
      <c r="G57" s="21">
        <v>1500</v>
      </c>
      <c r="H57" s="17">
        <v>1080</v>
      </c>
    </row>
    <row r="58" spans="1:8" ht="15">
      <c r="A58" s="13">
        <v>44575</v>
      </c>
      <c r="B58" s="11" t="s">
        <v>117</v>
      </c>
      <c r="C58" s="12" t="s">
        <v>118</v>
      </c>
      <c r="D58" s="11" t="s">
        <v>119</v>
      </c>
      <c r="E58" s="12">
        <v>376</v>
      </c>
      <c r="F58" s="16">
        <v>790</v>
      </c>
      <c r="G58" s="21">
        <v>1</v>
      </c>
      <c r="H58" s="17">
        <v>790</v>
      </c>
    </row>
    <row r="59" spans="1:8" ht="15">
      <c r="A59" s="13">
        <v>44575</v>
      </c>
      <c r="B59" s="11" t="s">
        <v>120</v>
      </c>
      <c r="C59" s="12" t="s">
        <v>13</v>
      </c>
      <c r="D59" s="11" t="s">
        <v>14</v>
      </c>
      <c r="E59" s="12">
        <v>93</v>
      </c>
      <c r="F59" s="16">
        <v>3.75</v>
      </c>
      <c r="G59" s="21">
        <v>60</v>
      </c>
      <c r="H59" s="17">
        <v>225</v>
      </c>
    </row>
    <row r="60" spans="1:8" ht="15">
      <c r="A60" s="13">
        <v>44575</v>
      </c>
      <c r="B60" s="11" t="s">
        <v>121</v>
      </c>
      <c r="C60" s="12" t="s">
        <v>13</v>
      </c>
      <c r="D60" s="11" t="s">
        <v>14</v>
      </c>
      <c r="E60" s="12">
        <v>93</v>
      </c>
      <c r="F60" s="16">
        <v>153</v>
      </c>
      <c r="G60" s="21">
        <v>30</v>
      </c>
      <c r="H60" s="17">
        <v>4590</v>
      </c>
    </row>
    <row r="61" spans="1:8" ht="15">
      <c r="A61" s="13">
        <v>44578</v>
      </c>
      <c r="B61" s="11" t="s">
        <v>122</v>
      </c>
      <c r="C61" s="12" t="s">
        <v>10</v>
      </c>
      <c r="D61" s="11" t="s">
        <v>17</v>
      </c>
      <c r="E61" s="12">
        <v>1528142</v>
      </c>
      <c r="F61" s="16">
        <v>1.2</v>
      </c>
      <c r="G61" s="21">
        <v>500</v>
      </c>
      <c r="H61" s="17">
        <v>600</v>
      </c>
    </row>
    <row r="62" spans="1:8" ht="15">
      <c r="A62" s="13">
        <v>44578</v>
      </c>
      <c r="B62" s="11" t="s">
        <v>34</v>
      </c>
      <c r="C62" s="12" t="s">
        <v>49</v>
      </c>
      <c r="D62" s="11" t="s">
        <v>48</v>
      </c>
      <c r="E62" s="12">
        <v>5337</v>
      </c>
      <c r="F62" s="16">
        <v>15.88</v>
      </c>
      <c r="G62" s="21">
        <v>2</v>
      </c>
      <c r="H62" s="17">
        <v>31.76</v>
      </c>
    </row>
    <row r="63" spans="1:8" ht="15">
      <c r="A63" s="13">
        <v>44578</v>
      </c>
      <c r="B63" s="11" t="s">
        <v>35</v>
      </c>
      <c r="C63" s="12" t="s">
        <v>16</v>
      </c>
      <c r="D63" s="11" t="s">
        <v>50</v>
      </c>
      <c r="E63" s="12">
        <v>79191</v>
      </c>
      <c r="F63" s="16">
        <v>7.5</v>
      </c>
      <c r="G63" s="21">
        <v>200</v>
      </c>
      <c r="H63" s="17">
        <v>1500</v>
      </c>
    </row>
    <row r="64" spans="1:8" ht="15">
      <c r="A64" s="13">
        <v>44578</v>
      </c>
      <c r="B64" s="11" t="s">
        <v>123</v>
      </c>
      <c r="C64" s="12" t="s">
        <v>13</v>
      </c>
      <c r="D64" s="11" t="s">
        <v>48</v>
      </c>
      <c r="E64" s="12">
        <v>5337</v>
      </c>
      <c r="F64" s="16">
        <v>15</v>
      </c>
      <c r="G64" s="21">
        <v>10</v>
      </c>
      <c r="H64" s="17">
        <v>150</v>
      </c>
    </row>
    <row r="65" spans="1:8" ht="15">
      <c r="A65" s="13">
        <v>44578</v>
      </c>
      <c r="B65" s="11" t="s">
        <v>124</v>
      </c>
      <c r="C65" s="12" t="s">
        <v>13</v>
      </c>
      <c r="D65" s="11" t="s">
        <v>45</v>
      </c>
      <c r="E65" s="12">
        <v>28089</v>
      </c>
      <c r="F65" s="16">
        <v>1.65</v>
      </c>
      <c r="G65" s="21">
        <v>26</v>
      </c>
      <c r="H65" s="17">
        <v>42.9</v>
      </c>
    </row>
    <row r="66" spans="1:8" ht="15">
      <c r="A66" s="13">
        <v>44578</v>
      </c>
      <c r="B66" s="11" t="s">
        <v>125</v>
      </c>
      <c r="C66" s="12" t="s">
        <v>126</v>
      </c>
      <c r="D66" s="11" t="s">
        <v>127</v>
      </c>
      <c r="E66" s="12">
        <v>141596</v>
      </c>
      <c r="F66" s="16">
        <v>5.05</v>
      </c>
      <c r="G66" s="21">
        <v>100</v>
      </c>
      <c r="H66" s="17">
        <v>505</v>
      </c>
    </row>
    <row r="67" spans="1:8" ht="15">
      <c r="A67" s="13">
        <v>44578</v>
      </c>
      <c r="B67" s="11" t="s">
        <v>39</v>
      </c>
      <c r="C67" s="12" t="s">
        <v>52</v>
      </c>
      <c r="D67" s="11" t="s">
        <v>17</v>
      </c>
      <c r="E67" s="12">
        <v>1528142</v>
      </c>
      <c r="F67" s="16">
        <v>9.3</v>
      </c>
      <c r="G67" s="21">
        <v>60</v>
      </c>
      <c r="H67" s="17">
        <v>558</v>
      </c>
    </row>
    <row r="68" spans="1:8" ht="15">
      <c r="A68" s="13">
        <v>44578</v>
      </c>
      <c r="B68" s="11" t="s">
        <v>40</v>
      </c>
      <c r="C68" s="12" t="s">
        <v>53</v>
      </c>
      <c r="D68" s="11" t="s">
        <v>50</v>
      </c>
      <c r="E68" s="12">
        <v>79191</v>
      </c>
      <c r="F68" s="16">
        <v>19.2</v>
      </c>
      <c r="G68" s="21">
        <v>100</v>
      </c>
      <c r="H68" s="17">
        <v>1920</v>
      </c>
    </row>
    <row r="69" spans="1:8" ht="15">
      <c r="A69" s="13">
        <v>44578</v>
      </c>
      <c r="B69" s="11" t="s">
        <v>128</v>
      </c>
      <c r="C69" s="12" t="s">
        <v>47</v>
      </c>
      <c r="D69" s="11" t="s">
        <v>50</v>
      </c>
      <c r="E69" s="12">
        <v>79191</v>
      </c>
      <c r="F69" s="16">
        <v>2.13</v>
      </c>
      <c r="G69" s="21">
        <v>200</v>
      </c>
      <c r="H69" s="17">
        <v>426</v>
      </c>
    </row>
    <row r="70" spans="1:8" ht="15">
      <c r="A70" s="13">
        <v>44578</v>
      </c>
      <c r="B70" s="11" t="s">
        <v>43</v>
      </c>
      <c r="C70" s="12" t="s">
        <v>13</v>
      </c>
      <c r="D70" s="11" t="s">
        <v>48</v>
      </c>
      <c r="E70" s="12">
        <v>5337</v>
      </c>
      <c r="F70" s="16">
        <v>1.46</v>
      </c>
      <c r="G70" s="21">
        <v>300</v>
      </c>
      <c r="H70" s="17">
        <v>438</v>
      </c>
    </row>
    <row r="71" spans="1:8" ht="15">
      <c r="A71" s="13">
        <v>44578</v>
      </c>
      <c r="B71" s="11" t="s">
        <v>43</v>
      </c>
      <c r="C71" s="12" t="s">
        <v>13</v>
      </c>
      <c r="D71" s="11" t="s">
        <v>97</v>
      </c>
      <c r="E71" s="12">
        <v>20924</v>
      </c>
      <c r="F71" s="16">
        <v>1.3333</v>
      </c>
      <c r="G71" s="21">
        <v>150</v>
      </c>
      <c r="H71" s="17">
        <v>200</v>
      </c>
    </row>
    <row r="72" spans="1:8" ht="15">
      <c r="A72" s="13">
        <v>44578</v>
      </c>
      <c r="B72" s="11" t="s">
        <v>129</v>
      </c>
      <c r="C72" s="12" t="s">
        <v>130</v>
      </c>
      <c r="D72" s="11" t="s">
        <v>48</v>
      </c>
      <c r="E72" s="12">
        <v>5337</v>
      </c>
      <c r="F72" s="16">
        <v>4</v>
      </c>
      <c r="G72" s="21">
        <v>6</v>
      </c>
      <c r="H72" s="17">
        <v>24</v>
      </c>
    </row>
    <row r="73" spans="1:8" ht="15">
      <c r="A73" s="13">
        <v>44578</v>
      </c>
      <c r="B73" s="11" t="s">
        <v>131</v>
      </c>
      <c r="C73" s="12" t="s">
        <v>132</v>
      </c>
      <c r="D73" s="11" t="s">
        <v>45</v>
      </c>
      <c r="E73" s="12">
        <v>28089</v>
      </c>
      <c r="F73" s="16">
        <v>6.9</v>
      </c>
      <c r="G73" s="21">
        <v>60</v>
      </c>
      <c r="H73" s="17">
        <v>414</v>
      </c>
    </row>
    <row r="74" spans="1:8" ht="15">
      <c r="A74" s="13">
        <v>44578</v>
      </c>
      <c r="B74" s="11" t="s">
        <v>133</v>
      </c>
      <c r="C74" s="12" t="s">
        <v>10</v>
      </c>
      <c r="D74" s="11" t="s">
        <v>17</v>
      </c>
      <c r="E74" s="12">
        <v>1528142</v>
      </c>
      <c r="F74" s="16">
        <v>0.2642</v>
      </c>
      <c r="G74" s="21">
        <v>200</v>
      </c>
      <c r="H74" s="17">
        <v>52.84</v>
      </c>
    </row>
    <row r="75" spans="1:8" ht="15">
      <c r="A75" s="13">
        <v>44578</v>
      </c>
      <c r="B75" s="11" t="s">
        <v>134</v>
      </c>
      <c r="C75" s="12" t="s">
        <v>13</v>
      </c>
      <c r="D75" s="11" t="s">
        <v>17</v>
      </c>
      <c r="E75" s="12">
        <v>1528142</v>
      </c>
      <c r="F75" s="16">
        <v>10.8</v>
      </c>
      <c r="G75" s="21">
        <v>100</v>
      </c>
      <c r="H75" s="17">
        <v>1080</v>
      </c>
    </row>
    <row r="76" spans="1:8" ht="15">
      <c r="A76" s="13">
        <v>44578</v>
      </c>
      <c r="B76" s="11" t="s">
        <v>135</v>
      </c>
      <c r="C76" s="12" t="s">
        <v>136</v>
      </c>
      <c r="D76" s="11" t="s">
        <v>17</v>
      </c>
      <c r="E76" s="12">
        <v>1528142</v>
      </c>
      <c r="F76" s="16">
        <v>44.5</v>
      </c>
      <c r="G76" s="21">
        <v>30</v>
      </c>
      <c r="H76" s="17">
        <v>1335</v>
      </c>
    </row>
    <row r="77" spans="1:8" ht="15">
      <c r="A77" s="13">
        <v>44578</v>
      </c>
      <c r="B77" s="11" t="s">
        <v>137</v>
      </c>
      <c r="C77" s="12" t="s">
        <v>13</v>
      </c>
      <c r="D77" s="11" t="s">
        <v>127</v>
      </c>
      <c r="E77" s="12">
        <v>141596</v>
      </c>
      <c r="F77" s="16">
        <v>23.92</v>
      </c>
      <c r="G77" s="21">
        <v>50</v>
      </c>
      <c r="H77" s="17">
        <v>1196</v>
      </c>
    </row>
    <row r="78" spans="1:8" ht="15">
      <c r="A78" s="13">
        <v>44578</v>
      </c>
      <c r="B78" s="11" t="s">
        <v>115</v>
      </c>
      <c r="C78" s="12" t="s">
        <v>56</v>
      </c>
      <c r="D78" s="11" t="s">
        <v>48</v>
      </c>
      <c r="E78" s="12">
        <v>5337</v>
      </c>
      <c r="F78" s="16">
        <v>20</v>
      </c>
      <c r="G78" s="21">
        <v>2</v>
      </c>
      <c r="H78" s="17">
        <v>40</v>
      </c>
    </row>
    <row r="79" spans="1:8" ht="15">
      <c r="A79" s="13">
        <v>44578</v>
      </c>
      <c r="B79" s="11" t="s">
        <v>116</v>
      </c>
      <c r="C79" s="12" t="s">
        <v>56</v>
      </c>
      <c r="D79" s="11" t="s">
        <v>48</v>
      </c>
      <c r="E79" s="12">
        <v>5337</v>
      </c>
      <c r="F79" s="16">
        <v>20</v>
      </c>
      <c r="G79" s="21">
        <v>2</v>
      </c>
      <c r="H79" s="17">
        <v>40</v>
      </c>
    </row>
    <row r="80" spans="1:8" ht="15">
      <c r="A80" s="13">
        <v>44578</v>
      </c>
      <c r="B80" s="11" t="s">
        <v>138</v>
      </c>
      <c r="C80" s="12" t="s">
        <v>13</v>
      </c>
      <c r="D80" s="11" t="s">
        <v>48</v>
      </c>
      <c r="E80" s="12">
        <v>5337</v>
      </c>
      <c r="F80" s="16">
        <v>0.275</v>
      </c>
      <c r="G80" s="21">
        <v>200</v>
      </c>
      <c r="H80" s="17">
        <v>55</v>
      </c>
    </row>
    <row r="81" spans="1:8" ht="15">
      <c r="A81" s="13">
        <v>44580</v>
      </c>
      <c r="B81" s="11" t="s">
        <v>139</v>
      </c>
      <c r="C81" s="12" t="s">
        <v>26</v>
      </c>
      <c r="D81" s="11" t="s">
        <v>140</v>
      </c>
      <c r="E81" s="12">
        <v>404</v>
      </c>
      <c r="F81" s="16">
        <v>394</v>
      </c>
      <c r="G81" s="21">
        <v>7</v>
      </c>
      <c r="H81" s="17">
        <v>2758</v>
      </c>
    </row>
    <row r="82" spans="1:8" ht="15">
      <c r="A82" s="13">
        <v>44581</v>
      </c>
      <c r="B82" s="11" t="s">
        <v>94</v>
      </c>
      <c r="C82" s="12" t="s">
        <v>87</v>
      </c>
      <c r="D82" s="11" t="s">
        <v>78</v>
      </c>
      <c r="E82" s="12">
        <v>599</v>
      </c>
      <c r="F82" s="16">
        <v>11</v>
      </c>
      <c r="G82" s="21">
        <v>2</v>
      </c>
      <c r="H82" s="17">
        <v>22</v>
      </c>
    </row>
    <row r="83" spans="1:8" ht="15">
      <c r="A83" s="13">
        <v>44581</v>
      </c>
      <c r="B83" s="11" t="s">
        <v>141</v>
      </c>
      <c r="C83" s="12" t="s">
        <v>10</v>
      </c>
      <c r="D83" s="11" t="s">
        <v>78</v>
      </c>
      <c r="E83" s="12">
        <v>599</v>
      </c>
      <c r="F83" s="16">
        <v>0.4667</v>
      </c>
      <c r="G83" s="21">
        <v>30</v>
      </c>
      <c r="H83" s="17">
        <v>14</v>
      </c>
    </row>
    <row r="84" spans="1:8" ht="15">
      <c r="A84" s="13">
        <v>44581</v>
      </c>
      <c r="B84" s="11" t="s">
        <v>95</v>
      </c>
      <c r="C84" s="12" t="s">
        <v>10</v>
      </c>
      <c r="D84" s="11" t="s">
        <v>78</v>
      </c>
      <c r="E84" s="12">
        <v>599</v>
      </c>
      <c r="F84" s="16">
        <v>0.2</v>
      </c>
      <c r="G84" s="21">
        <v>120</v>
      </c>
      <c r="H84" s="17">
        <v>24</v>
      </c>
    </row>
    <row r="85" spans="1:8" ht="15">
      <c r="A85" s="13">
        <v>44581</v>
      </c>
      <c r="B85" s="11" t="s">
        <v>142</v>
      </c>
      <c r="C85" s="12" t="s">
        <v>132</v>
      </c>
      <c r="D85" s="11" t="s">
        <v>48</v>
      </c>
      <c r="E85" s="12">
        <v>5367</v>
      </c>
      <c r="F85" s="16">
        <v>27</v>
      </c>
      <c r="G85" s="21">
        <v>2</v>
      </c>
      <c r="H85" s="17">
        <v>54</v>
      </c>
    </row>
    <row r="86" spans="1:8" ht="15">
      <c r="A86" s="13">
        <v>44581</v>
      </c>
      <c r="B86" s="11" t="s">
        <v>143</v>
      </c>
      <c r="C86" s="12" t="s">
        <v>13</v>
      </c>
      <c r="D86" s="11" t="s">
        <v>144</v>
      </c>
      <c r="E86" s="12">
        <v>18273</v>
      </c>
      <c r="F86" s="16">
        <v>141.4</v>
      </c>
      <c r="G86" s="21">
        <v>150</v>
      </c>
      <c r="H86" s="17">
        <v>21210</v>
      </c>
    </row>
    <row r="87" spans="1:8" ht="15">
      <c r="A87" s="13">
        <v>44581</v>
      </c>
      <c r="B87" s="11" t="s">
        <v>145</v>
      </c>
      <c r="C87" s="12" t="s">
        <v>10</v>
      </c>
      <c r="D87" s="11" t="s">
        <v>78</v>
      </c>
      <c r="E87" s="12">
        <v>599</v>
      </c>
      <c r="F87" s="16">
        <v>5.8333</v>
      </c>
      <c r="G87" s="21">
        <v>6</v>
      </c>
      <c r="H87" s="17">
        <v>35</v>
      </c>
    </row>
    <row r="88" spans="1:8" ht="15">
      <c r="A88" s="13">
        <v>44582</v>
      </c>
      <c r="B88" s="11" t="s">
        <v>146</v>
      </c>
      <c r="C88" s="12" t="s">
        <v>147</v>
      </c>
      <c r="D88" s="11" t="s">
        <v>92</v>
      </c>
      <c r="E88" s="12">
        <v>535</v>
      </c>
      <c r="F88" s="16">
        <v>3.9</v>
      </c>
      <c r="G88" s="21">
        <v>100</v>
      </c>
      <c r="H88" s="17">
        <v>390</v>
      </c>
    </row>
    <row r="89" spans="1:8" ht="15">
      <c r="A89" s="13">
        <v>44582</v>
      </c>
      <c r="B89" s="11" t="s">
        <v>148</v>
      </c>
      <c r="C89" s="12" t="s">
        <v>149</v>
      </c>
      <c r="D89" s="11" t="s">
        <v>150</v>
      </c>
      <c r="E89" s="12">
        <v>72</v>
      </c>
      <c r="F89" s="16">
        <v>2.0667</v>
      </c>
      <c r="G89" s="21">
        <v>60</v>
      </c>
      <c r="H89" s="17">
        <v>124</v>
      </c>
    </row>
    <row r="90" spans="1:8" ht="15">
      <c r="A90" s="13">
        <v>44582</v>
      </c>
      <c r="B90" s="11" t="s">
        <v>29</v>
      </c>
      <c r="C90" s="12" t="s">
        <v>13</v>
      </c>
      <c r="D90" s="11" t="s">
        <v>92</v>
      </c>
      <c r="E90" s="12">
        <v>535</v>
      </c>
      <c r="F90" s="16">
        <v>1.89</v>
      </c>
      <c r="G90" s="21">
        <v>28</v>
      </c>
      <c r="H90" s="17">
        <v>52.92</v>
      </c>
    </row>
    <row r="91" spans="1:8" ht="15">
      <c r="A91" s="13">
        <v>44582</v>
      </c>
      <c r="B91" s="11" t="s">
        <v>93</v>
      </c>
      <c r="C91" s="12" t="s">
        <v>55</v>
      </c>
      <c r="D91" s="11" t="s">
        <v>92</v>
      </c>
      <c r="E91" s="12">
        <v>535</v>
      </c>
      <c r="F91" s="16">
        <v>27</v>
      </c>
      <c r="G91" s="21">
        <v>30</v>
      </c>
      <c r="H91" s="17">
        <v>810</v>
      </c>
    </row>
    <row r="92" spans="1:8" ht="15">
      <c r="A92" s="13">
        <v>44585</v>
      </c>
      <c r="B92" s="11" t="s">
        <v>33</v>
      </c>
      <c r="C92" s="12" t="s">
        <v>12</v>
      </c>
      <c r="D92" s="11" t="s">
        <v>48</v>
      </c>
      <c r="E92" s="12">
        <v>5397</v>
      </c>
      <c r="F92" s="16">
        <v>165</v>
      </c>
      <c r="G92" s="21">
        <v>1</v>
      </c>
      <c r="H92" s="17">
        <v>165</v>
      </c>
    </row>
    <row r="93" spans="1:8" ht="15">
      <c r="A93" s="13">
        <v>44585</v>
      </c>
      <c r="B93" s="11" t="s">
        <v>151</v>
      </c>
      <c r="C93" s="12" t="s">
        <v>13</v>
      </c>
      <c r="D93" s="11" t="s">
        <v>152</v>
      </c>
      <c r="E93" s="12">
        <v>3604</v>
      </c>
      <c r="F93" s="16">
        <v>0.3431</v>
      </c>
      <c r="G93" s="21">
        <v>1000</v>
      </c>
      <c r="H93" s="17">
        <v>343.1</v>
      </c>
    </row>
    <row r="94" spans="1:8" ht="15">
      <c r="A94" s="13">
        <v>44585</v>
      </c>
      <c r="B94" s="11" t="s">
        <v>153</v>
      </c>
      <c r="C94" s="12" t="s">
        <v>13</v>
      </c>
      <c r="D94" s="11" t="s">
        <v>154</v>
      </c>
      <c r="E94" s="12">
        <v>3631</v>
      </c>
      <c r="F94" s="16">
        <v>99</v>
      </c>
      <c r="G94" s="21">
        <v>2</v>
      </c>
      <c r="H94" s="17">
        <v>198</v>
      </c>
    </row>
    <row r="95" spans="1:8" ht="15">
      <c r="A95" s="13">
        <v>44585</v>
      </c>
      <c r="B95" s="11" t="s">
        <v>155</v>
      </c>
      <c r="C95" s="12" t="s">
        <v>13</v>
      </c>
      <c r="D95" s="11" t="s">
        <v>154</v>
      </c>
      <c r="E95" s="12">
        <v>3631</v>
      </c>
      <c r="F95" s="16">
        <v>99</v>
      </c>
      <c r="G95" s="21">
        <v>10</v>
      </c>
      <c r="H95" s="17">
        <v>990</v>
      </c>
    </row>
    <row r="96" spans="1:8" ht="15">
      <c r="A96" s="13">
        <v>44585</v>
      </c>
      <c r="B96" s="11" t="s">
        <v>70</v>
      </c>
      <c r="C96" s="12" t="s">
        <v>13</v>
      </c>
      <c r="D96" s="11" t="s">
        <v>152</v>
      </c>
      <c r="E96" s="12">
        <v>3604</v>
      </c>
      <c r="F96" s="16">
        <v>0.2411</v>
      </c>
      <c r="G96" s="21">
        <v>400</v>
      </c>
      <c r="H96" s="17">
        <v>96.44</v>
      </c>
    </row>
    <row r="97" spans="1:8" ht="15">
      <c r="A97" s="13">
        <v>44585</v>
      </c>
      <c r="B97" s="11" t="s">
        <v>156</v>
      </c>
      <c r="C97" s="12" t="s">
        <v>13</v>
      </c>
      <c r="D97" s="11" t="s">
        <v>152</v>
      </c>
      <c r="E97" s="12">
        <v>3604</v>
      </c>
      <c r="F97" s="16">
        <v>0.5051</v>
      </c>
      <c r="G97" s="21">
        <v>1500</v>
      </c>
      <c r="H97" s="17">
        <v>757.65</v>
      </c>
    </row>
    <row r="98" spans="1:8" ht="15">
      <c r="A98" s="13">
        <v>44586</v>
      </c>
      <c r="B98" s="11" t="s">
        <v>8</v>
      </c>
      <c r="C98" s="12" t="s">
        <v>9</v>
      </c>
      <c r="D98" s="11" t="s">
        <v>15</v>
      </c>
      <c r="E98" s="12">
        <v>121911</v>
      </c>
      <c r="F98" s="16">
        <v>0.72</v>
      </c>
      <c r="G98" s="21">
        <v>304</v>
      </c>
      <c r="H98" s="17">
        <v>218.88</v>
      </c>
    </row>
    <row r="99" spans="1:8" ht="15">
      <c r="A99" s="13">
        <v>44586</v>
      </c>
      <c r="B99" s="11" t="s">
        <v>18</v>
      </c>
      <c r="C99" s="12" t="s">
        <v>19</v>
      </c>
      <c r="D99" s="11" t="s">
        <v>157</v>
      </c>
      <c r="E99" s="12">
        <v>11997</v>
      </c>
      <c r="F99" s="16">
        <v>5.8</v>
      </c>
      <c r="G99" s="21">
        <v>300</v>
      </c>
      <c r="H99" s="17">
        <v>1740</v>
      </c>
    </row>
    <row r="100" spans="1:8" ht="15">
      <c r="A100" s="13">
        <v>44586</v>
      </c>
      <c r="B100" s="11" t="s">
        <v>158</v>
      </c>
      <c r="C100" s="12" t="s">
        <v>13</v>
      </c>
      <c r="D100" s="11" t="s">
        <v>15</v>
      </c>
      <c r="E100" s="12">
        <v>121853</v>
      </c>
      <c r="F100" s="16">
        <v>169</v>
      </c>
      <c r="G100" s="21">
        <v>5</v>
      </c>
      <c r="H100" s="17">
        <v>845</v>
      </c>
    </row>
    <row r="101" spans="1:8" ht="15">
      <c r="A101" s="13">
        <v>44586</v>
      </c>
      <c r="B101" s="11" t="s">
        <v>159</v>
      </c>
      <c r="C101" s="12" t="s">
        <v>13</v>
      </c>
      <c r="D101" s="11" t="s">
        <v>66</v>
      </c>
      <c r="E101" s="12">
        <v>105294</v>
      </c>
      <c r="F101" s="16">
        <v>1.6595</v>
      </c>
      <c r="G101" s="21">
        <v>100</v>
      </c>
      <c r="H101" s="17">
        <v>165.95</v>
      </c>
    </row>
    <row r="102" spans="1:8" ht="15">
      <c r="A102" s="13">
        <v>44586</v>
      </c>
      <c r="B102" s="11" t="s">
        <v>160</v>
      </c>
      <c r="C102" s="12" t="s">
        <v>13</v>
      </c>
      <c r="D102" s="11" t="s">
        <v>15</v>
      </c>
      <c r="E102" s="12">
        <v>121853</v>
      </c>
      <c r="F102" s="16">
        <v>0.725</v>
      </c>
      <c r="G102" s="21">
        <v>200</v>
      </c>
      <c r="H102" s="17">
        <v>145</v>
      </c>
    </row>
    <row r="103" spans="1:8" ht="15">
      <c r="A103" s="13">
        <v>44586</v>
      </c>
      <c r="B103" s="11" t="s">
        <v>37</v>
      </c>
      <c r="C103" s="12" t="s">
        <v>161</v>
      </c>
      <c r="D103" s="11" t="s">
        <v>50</v>
      </c>
      <c r="E103" s="12">
        <v>81809</v>
      </c>
      <c r="F103" s="16">
        <v>4.33</v>
      </c>
      <c r="G103" s="21">
        <v>300</v>
      </c>
      <c r="H103" s="17">
        <v>1299</v>
      </c>
    </row>
    <row r="104" spans="1:8" ht="15">
      <c r="A104" s="13">
        <v>44586</v>
      </c>
      <c r="B104" s="11" t="s">
        <v>162</v>
      </c>
      <c r="C104" s="12" t="s">
        <v>52</v>
      </c>
      <c r="D104" s="11" t="s">
        <v>11</v>
      </c>
      <c r="E104" s="12">
        <v>39357</v>
      </c>
      <c r="F104" s="16">
        <v>2.2</v>
      </c>
      <c r="G104" s="21">
        <v>138</v>
      </c>
      <c r="H104" s="17">
        <v>303.6</v>
      </c>
    </row>
    <row r="105" spans="1:8" ht="15">
      <c r="A105" s="13">
        <v>44586</v>
      </c>
      <c r="B105" s="11" t="s">
        <v>163</v>
      </c>
      <c r="C105" s="12" t="s">
        <v>10</v>
      </c>
      <c r="D105" s="11" t="s">
        <v>15</v>
      </c>
      <c r="E105" s="12">
        <v>121911</v>
      </c>
      <c r="F105" s="16">
        <v>1.19</v>
      </c>
      <c r="G105" s="21">
        <v>210</v>
      </c>
      <c r="H105" s="17">
        <v>249.9</v>
      </c>
    </row>
    <row r="106" spans="1:8" ht="15">
      <c r="A106" s="13">
        <v>44586</v>
      </c>
      <c r="B106" s="11" t="s">
        <v>164</v>
      </c>
      <c r="C106" s="12" t="s">
        <v>13</v>
      </c>
      <c r="D106" s="11" t="s">
        <v>66</v>
      </c>
      <c r="E106" s="12">
        <v>105294</v>
      </c>
      <c r="F106" s="16">
        <v>11.38</v>
      </c>
      <c r="G106" s="21">
        <v>100</v>
      </c>
      <c r="H106" s="17">
        <v>1138</v>
      </c>
    </row>
    <row r="107" spans="1:8" ht="15">
      <c r="A107" s="13">
        <v>44586</v>
      </c>
      <c r="B107" s="11" t="s">
        <v>39</v>
      </c>
      <c r="C107" s="12" t="s">
        <v>52</v>
      </c>
      <c r="D107" s="11" t="s">
        <v>15</v>
      </c>
      <c r="E107" s="12">
        <v>121911</v>
      </c>
      <c r="F107" s="16">
        <v>9.16</v>
      </c>
      <c r="G107" s="21">
        <v>50</v>
      </c>
      <c r="H107" s="17">
        <v>458</v>
      </c>
    </row>
    <row r="108" spans="1:8" ht="15">
      <c r="A108" s="13">
        <v>44586</v>
      </c>
      <c r="B108" s="11" t="s">
        <v>165</v>
      </c>
      <c r="C108" s="12" t="s">
        <v>166</v>
      </c>
      <c r="D108" s="11" t="s">
        <v>15</v>
      </c>
      <c r="E108" s="12">
        <v>121911</v>
      </c>
      <c r="F108" s="16">
        <v>17.5</v>
      </c>
      <c r="G108" s="21">
        <v>100</v>
      </c>
      <c r="H108" s="17">
        <v>1750</v>
      </c>
    </row>
    <row r="109" spans="1:8" ht="15">
      <c r="A109" s="13">
        <v>44586</v>
      </c>
      <c r="B109" s="11" t="s">
        <v>167</v>
      </c>
      <c r="C109" s="12" t="s">
        <v>168</v>
      </c>
      <c r="D109" s="11" t="s">
        <v>66</v>
      </c>
      <c r="E109" s="12">
        <v>105294</v>
      </c>
      <c r="F109" s="16">
        <v>1.29</v>
      </c>
      <c r="G109" s="21">
        <v>400</v>
      </c>
      <c r="H109" s="17">
        <v>516</v>
      </c>
    </row>
    <row r="110" spans="1:8" ht="15">
      <c r="A110" s="13">
        <v>44586</v>
      </c>
      <c r="B110" s="11" t="s">
        <v>169</v>
      </c>
      <c r="C110" s="12" t="s">
        <v>170</v>
      </c>
      <c r="D110" s="11" t="s">
        <v>50</v>
      </c>
      <c r="E110" s="12">
        <v>81809</v>
      </c>
      <c r="F110" s="16">
        <v>4.15</v>
      </c>
      <c r="G110" s="21">
        <v>50</v>
      </c>
      <c r="H110" s="17">
        <v>207.5</v>
      </c>
    </row>
    <row r="111" spans="1:8" ht="15">
      <c r="A111" s="13">
        <v>44586</v>
      </c>
      <c r="B111" s="11" t="s">
        <v>171</v>
      </c>
      <c r="C111" s="12" t="s">
        <v>13</v>
      </c>
      <c r="D111" s="11" t="s">
        <v>66</v>
      </c>
      <c r="E111" s="12">
        <v>105294</v>
      </c>
      <c r="F111" s="16">
        <v>0.5654</v>
      </c>
      <c r="G111" s="21">
        <v>1500</v>
      </c>
      <c r="H111" s="17">
        <v>848.1</v>
      </c>
    </row>
    <row r="112" spans="1:8" ht="15">
      <c r="A112" s="13">
        <v>44586</v>
      </c>
      <c r="B112" s="11" t="s">
        <v>172</v>
      </c>
      <c r="C112" s="12" t="s">
        <v>173</v>
      </c>
      <c r="D112" s="11" t="s">
        <v>144</v>
      </c>
      <c r="E112" s="12">
        <v>18351</v>
      </c>
      <c r="F112" s="16">
        <v>3400</v>
      </c>
      <c r="G112" s="21">
        <v>5</v>
      </c>
      <c r="H112" s="17">
        <v>17000</v>
      </c>
    </row>
    <row r="113" spans="1:8" ht="15">
      <c r="A113" s="13">
        <v>44587</v>
      </c>
      <c r="B113" s="11" t="s">
        <v>20</v>
      </c>
      <c r="C113" s="12" t="s">
        <v>13</v>
      </c>
      <c r="D113" s="11" t="s">
        <v>67</v>
      </c>
      <c r="E113" s="12">
        <v>184629</v>
      </c>
      <c r="F113" s="16">
        <v>1.97</v>
      </c>
      <c r="G113" s="21">
        <v>300</v>
      </c>
      <c r="H113" s="17">
        <v>591</v>
      </c>
    </row>
    <row r="114" spans="1:8" ht="15">
      <c r="A114" s="13">
        <v>44587</v>
      </c>
      <c r="B114" s="11" t="s">
        <v>21</v>
      </c>
      <c r="C114" s="12" t="s">
        <v>13</v>
      </c>
      <c r="D114" s="11" t="s">
        <v>67</v>
      </c>
      <c r="E114" s="12">
        <v>184629</v>
      </c>
      <c r="F114" s="16">
        <v>1.81</v>
      </c>
      <c r="G114" s="21">
        <v>300</v>
      </c>
      <c r="H114" s="17">
        <v>543</v>
      </c>
    </row>
    <row r="115" spans="1:8" ht="15">
      <c r="A115" s="13">
        <v>44587</v>
      </c>
      <c r="B115" s="11" t="s">
        <v>109</v>
      </c>
      <c r="C115" s="12" t="s">
        <v>16</v>
      </c>
      <c r="D115" s="11" t="s">
        <v>67</v>
      </c>
      <c r="E115" s="12">
        <v>184619</v>
      </c>
      <c r="F115" s="16">
        <v>27.8</v>
      </c>
      <c r="G115" s="21">
        <v>100</v>
      </c>
      <c r="H115" s="17">
        <v>2780</v>
      </c>
    </row>
    <row r="116" spans="1:8" ht="15">
      <c r="A116" s="13">
        <v>44587</v>
      </c>
      <c r="B116" s="11" t="s">
        <v>174</v>
      </c>
      <c r="C116" s="12" t="s">
        <v>175</v>
      </c>
      <c r="D116" s="11" t="s">
        <v>67</v>
      </c>
      <c r="E116" s="12">
        <v>184619</v>
      </c>
      <c r="F116" s="16">
        <v>15.27</v>
      </c>
      <c r="G116" s="21">
        <v>48</v>
      </c>
      <c r="H116" s="17">
        <v>732.96</v>
      </c>
    </row>
    <row r="117" spans="1:8" ht="15">
      <c r="A117" s="13">
        <v>44587</v>
      </c>
      <c r="B117" s="11" t="s">
        <v>124</v>
      </c>
      <c r="C117" s="12" t="s">
        <v>13</v>
      </c>
      <c r="D117" s="11" t="s">
        <v>67</v>
      </c>
      <c r="E117" s="12">
        <v>184619</v>
      </c>
      <c r="F117" s="16">
        <v>1.82</v>
      </c>
      <c r="G117" s="21">
        <v>120</v>
      </c>
      <c r="H117" s="17">
        <v>218.4</v>
      </c>
    </row>
    <row r="118" spans="1:8" ht="15">
      <c r="A118" s="13">
        <v>44587</v>
      </c>
      <c r="B118" s="11" t="s">
        <v>22</v>
      </c>
      <c r="C118" s="12" t="s">
        <v>13</v>
      </c>
      <c r="D118" s="11" t="s">
        <v>176</v>
      </c>
      <c r="E118" s="12">
        <v>40064</v>
      </c>
      <c r="F118" s="16">
        <v>3.15</v>
      </c>
      <c r="G118" s="21">
        <v>80</v>
      </c>
      <c r="H118" s="17">
        <v>252</v>
      </c>
    </row>
    <row r="119" spans="1:8" ht="15">
      <c r="A119" s="13">
        <v>44587</v>
      </c>
      <c r="B119" s="11" t="s">
        <v>177</v>
      </c>
      <c r="C119" s="12" t="s">
        <v>178</v>
      </c>
      <c r="D119" s="11" t="s">
        <v>67</v>
      </c>
      <c r="E119" s="12">
        <v>184629</v>
      </c>
      <c r="F119" s="16">
        <v>73</v>
      </c>
      <c r="G119" s="21">
        <v>1</v>
      </c>
      <c r="H119" s="17">
        <v>73</v>
      </c>
    </row>
    <row r="120" spans="1:8" ht="15">
      <c r="A120" s="13">
        <v>44587</v>
      </c>
      <c r="B120" s="11" t="s">
        <v>179</v>
      </c>
      <c r="C120" s="12" t="s">
        <v>180</v>
      </c>
      <c r="D120" s="11" t="s">
        <v>181</v>
      </c>
      <c r="E120" s="12">
        <v>70735</v>
      </c>
      <c r="F120" s="16">
        <v>0.118</v>
      </c>
      <c r="G120" s="21">
        <v>84000</v>
      </c>
      <c r="H120" s="17">
        <v>9912</v>
      </c>
    </row>
    <row r="121" spans="1:8" ht="15">
      <c r="A121" s="13">
        <v>44587</v>
      </c>
      <c r="B121" s="11" t="s">
        <v>182</v>
      </c>
      <c r="C121" s="12" t="s">
        <v>180</v>
      </c>
      <c r="D121" s="11" t="s">
        <v>181</v>
      </c>
      <c r="E121" s="12">
        <v>70735</v>
      </c>
      <c r="F121" s="16">
        <v>0.0364</v>
      </c>
      <c r="G121" s="21">
        <v>336000</v>
      </c>
      <c r="H121" s="17">
        <v>12230.4</v>
      </c>
    </row>
    <row r="122" spans="1:8" ht="15">
      <c r="A122" s="13">
        <v>44587</v>
      </c>
      <c r="B122" s="11" t="s">
        <v>183</v>
      </c>
      <c r="C122" s="12" t="s">
        <v>13</v>
      </c>
      <c r="D122" s="11" t="s">
        <v>67</v>
      </c>
      <c r="E122" s="12">
        <v>184629</v>
      </c>
      <c r="F122" s="16">
        <v>1.6</v>
      </c>
      <c r="G122" s="21">
        <v>25</v>
      </c>
      <c r="H122" s="17">
        <v>40</v>
      </c>
    </row>
    <row r="123" spans="1:8" ht="15">
      <c r="A123" s="13">
        <v>44587</v>
      </c>
      <c r="B123" s="11" t="s">
        <v>184</v>
      </c>
      <c r="C123" s="12" t="s">
        <v>13</v>
      </c>
      <c r="D123" s="11" t="s">
        <v>67</v>
      </c>
      <c r="E123" s="12">
        <v>184629</v>
      </c>
      <c r="F123" s="16">
        <v>4.02</v>
      </c>
      <c r="G123" s="21">
        <v>250</v>
      </c>
      <c r="H123" s="17">
        <v>1005</v>
      </c>
    </row>
    <row r="124" spans="1:8" ht="15">
      <c r="A124" s="13">
        <v>44587</v>
      </c>
      <c r="B124" s="11" t="s">
        <v>42</v>
      </c>
      <c r="C124" s="12" t="s">
        <v>13</v>
      </c>
      <c r="D124" s="11" t="s">
        <v>185</v>
      </c>
      <c r="E124" s="12">
        <v>66404</v>
      </c>
      <c r="F124" s="16">
        <v>11.85</v>
      </c>
      <c r="G124" s="21">
        <v>50</v>
      </c>
      <c r="H124" s="17">
        <v>592.5</v>
      </c>
    </row>
    <row r="125" spans="1:8" ht="15">
      <c r="A125" s="13">
        <v>44587</v>
      </c>
      <c r="B125" s="11" t="s">
        <v>186</v>
      </c>
      <c r="C125" s="12" t="s">
        <v>13</v>
      </c>
      <c r="D125" s="11" t="s">
        <v>67</v>
      </c>
      <c r="E125" s="12">
        <v>184629</v>
      </c>
      <c r="F125" s="16">
        <v>0.83</v>
      </c>
      <c r="G125" s="21">
        <v>1500</v>
      </c>
      <c r="H125" s="17">
        <v>1245</v>
      </c>
    </row>
    <row r="126" spans="1:8" ht="15">
      <c r="A126" s="13">
        <v>44587</v>
      </c>
      <c r="B126" s="11" t="s">
        <v>187</v>
      </c>
      <c r="C126" s="12" t="s">
        <v>25</v>
      </c>
      <c r="D126" s="11" t="s">
        <v>188</v>
      </c>
      <c r="E126" s="12">
        <v>125</v>
      </c>
      <c r="F126" s="16">
        <v>24.5</v>
      </c>
      <c r="G126" s="21">
        <v>30</v>
      </c>
      <c r="H126" s="17">
        <v>735</v>
      </c>
    </row>
    <row r="127" spans="1:8" ht="15">
      <c r="A127" s="13">
        <v>44587</v>
      </c>
      <c r="B127" s="11" t="s">
        <v>189</v>
      </c>
      <c r="C127" s="12" t="s">
        <v>13</v>
      </c>
      <c r="D127" s="11" t="s">
        <v>185</v>
      </c>
      <c r="E127" s="12">
        <v>66404</v>
      </c>
      <c r="F127" s="16">
        <v>2.38</v>
      </c>
      <c r="G127" s="21">
        <v>10</v>
      </c>
      <c r="H127" s="17">
        <v>23.8</v>
      </c>
    </row>
    <row r="128" spans="1:8" ht="15">
      <c r="A128" s="13">
        <v>44587</v>
      </c>
      <c r="B128" s="11" t="s">
        <v>190</v>
      </c>
      <c r="C128" s="12" t="s">
        <v>191</v>
      </c>
      <c r="D128" s="11" t="s">
        <v>67</v>
      </c>
      <c r="E128" s="12">
        <v>184619</v>
      </c>
      <c r="F128" s="16">
        <v>58.08</v>
      </c>
      <c r="G128" s="21">
        <v>30</v>
      </c>
      <c r="H128" s="17">
        <v>1742.4</v>
      </c>
    </row>
    <row r="129" spans="1:8" ht="15">
      <c r="A129" s="13">
        <v>44587</v>
      </c>
      <c r="B129" s="11" t="s">
        <v>62</v>
      </c>
      <c r="C129" s="12" t="s">
        <v>13</v>
      </c>
      <c r="D129" s="11" t="s">
        <v>67</v>
      </c>
      <c r="E129" s="12">
        <v>184629</v>
      </c>
      <c r="F129" s="16">
        <v>0.77</v>
      </c>
      <c r="G129" s="21">
        <v>10</v>
      </c>
      <c r="H129" s="17">
        <v>7.7</v>
      </c>
    </row>
    <row r="130" spans="1:8" ht="15">
      <c r="A130" s="13">
        <v>44587</v>
      </c>
      <c r="B130" s="11" t="s">
        <v>192</v>
      </c>
      <c r="C130" s="12" t="s">
        <v>13</v>
      </c>
      <c r="D130" s="11" t="s">
        <v>67</v>
      </c>
      <c r="E130" s="12">
        <v>184629</v>
      </c>
      <c r="F130" s="16">
        <v>0.72</v>
      </c>
      <c r="G130" s="21">
        <v>20</v>
      </c>
      <c r="H130" s="17">
        <v>14.4</v>
      </c>
    </row>
    <row r="131" spans="1:8" ht="15">
      <c r="A131" s="13">
        <v>44588</v>
      </c>
      <c r="B131" s="11" t="s">
        <v>193</v>
      </c>
      <c r="C131" s="12" t="s">
        <v>10</v>
      </c>
      <c r="D131" s="11" t="s">
        <v>67</v>
      </c>
      <c r="E131" s="12">
        <v>184870</v>
      </c>
      <c r="F131" s="16">
        <v>0.05</v>
      </c>
      <c r="G131" s="21">
        <v>480</v>
      </c>
      <c r="H131" s="17">
        <v>24</v>
      </c>
    </row>
    <row r="132" spans="1:8" ht="15">
      <c r="A132" s="13">
        <v>44588</v>
      </c>
      <c r="B132" s="11" t="s">
        <v>194</v>
      </c>
      <c r="C132" s="12" t="s">
        <v>13</v>
      </c>
      <c r="D132" s="11" t="s">
        <v>195</v>
      </c>
      <c r="E132" s="12">
        <v>972</v>
      </c>
      <c r="F132" s="16">
        <v>0.224</v>
      </c>
      <c r="G132" s="21">
        <v>2500</v>
      </c>
      <c r="H132" s="17">
        <v>560</v>
      </c>
    </row>
    <row r="133" spans="1:8" ht="15">
      <c r="A133" s="13">
        <v>44588</v>
      </c>
      <c r="B133" s="11" t="s">
        <v>196</v>
      </c>
      <c r="C133" s="12" t="s">
        <v>13</v>
      </c>
      <c r="D133" s="11" t="s">
        <v>195</v>
      </c>
      <c r="E133" s="12">
        <v>972</v>
      </c>
      <c r="F133" s="16">
        <v>0.192</v>
      </c>
      <c r="G133" s="21">
        <v>2500</v>
      </c>
      <c r="H133" s="17">
        <v>480</v>
      </c>
    </row>
    <row r="134" spans="1:8" ht="15">
      <c r="A134" s="13">
        <v>44588</v>
      </c>
      <c r="B134" s="11" t="s">
        <v>23</v>
      </c>
      <c r="C134" s="12" t="s">
        <v>13</v>
      </c>
      <c r="D134" s="11" t="s">
        <v>28</v>
      </c>
      <c r="E134" s="12">
        <v>504915</v>
      </c>
      <c r="F134" s="16">
        <v>21.9</v>
      </c>
      <c r="G134" s="21">
        <v>4</v>
      </c>
      <c r="H134" s="17">
        <v>87.6</v>
      </c>
    </row>
    <row r="135" spans="1:8" ht="15">
      <c r="A135" s="13">
        <v>44588</v>
      </c>
      <c r="B135" s="11" t="s">
        <v>197</v>
      </c>
      <c r="C135" s="12" t="s">
        <v>173</v>
      </c>
      <c r="D135" s="11" t="s">
        <v>198</v>
      </c>
      <c r="E135" s="12">
        <v>1679</v>
      </c>
      <c r="F135" s="16">
        <v>720</v>
      </c>
      <c r="G135" s="21">
        <v>20</v>
      </c>
      <c r="H135" s="17">
        <v>14400</v>
      </c>
    </row>
    <row r="136" spans="1:8" ht="15">
      <c r="A136" s="13">
        <v>44588</v>
      </c>
      <c r="B136" s="11" t="s">
        <v>91</v>
      </c>
      <c r="C136" s="12" t="s">
        <v>27</v>
      </c>
      <c r="D136" s="11" t="s">
        <v>28</v>
      </c>
      <c r="E136" s="12">
        <v>504915</v>
      </c>
      <c r="F136" s="16">
        <v>16.5</v>
      </c>
      <c r="G136" s="21">
        <v>70</v>
      </c>
      <c r="H136" s="17">
        <v>1155</v>
      </c>
    </row>
    <row r="137" spans="1:8" ht="15">
      <c r="A137" s="13">
        <v>44588</v>
      </c>
      <c r="B137" s="11" t="s">
        <v>199</v>
      </c>
      <c r="C137" s="12" t="s">
        <v>30</v>
      </c>
      <c r="D137" s="11" t="s">
        <v>195</v>
      </c>
      <c r="E137" s="12">
        <v>972</v>
      </c>
      <c r="F137" s="16">
        <v>47.9</v>
      </c>
      <c r="G137" s="21">
        <v>2</v>
      </c>
      <c r="H137" s="17">
        <v>95.8</v>
      </c>
    </row>
    <row r="138" spans="1:8" ht="15">
      <c r="A138" s="13">
        <v>44589</v>
      </c>
      <c r="B138" s="11" t="s">
        <v>200</v>
      </c>
      <c r="C138" s="12" t="s">
        <v>13</v>
      </c>
      <c r="D138" s="11" t="s">
        <v>92</v>
      </c>
      <c r="E138" s="12">
        <v>589</v>
      </c>
      <c r="F138" s="16">
        <v>0.41</v>
      </c>
      <c r="G138" s="21">
        <v>200</v>
      </c>
      <c r="H138" s="17">
        <v>82</v>
      </c>
    </row>
    <row r="139" spans="1:8" ht="15">
      <c r="A139" s="13">
        <v>44589</v>
      </c>
      <c r="B139" s="11" t="s">
        <v>201</v>
      </c>
      <c r="C139" s="12" t="s">
        <v>13</v>
      </c>
      <c r="D139" s="11" t="s">
        <v>92</v>
      </c>
      <c r="E139" s="12">
        <v>589</v>
      </c>
      <c r="F139" s="16">
        <v>0.42</v>
      </c>
      <c r="G139" s="21">
        <v>204</v>
      </c>
      <c r="H139" s="17">
        <v>85.68</v>
      </c>
    </row>
    <row r="140" spans="1:8" ht="15">
      <c r="A140" s="13">
        <v>44589</v>
      </c>
      <c r="B140" s="11" t="s">
        <v>202</v>
      </c>
      <c r="C140" s="12" t="s">
        <v>13</v>
      </c>
      <c r="D140" s="11" t="s">
        <v>92</v>
      </c>
      <c r="E140" s="12">
        <v>589</v>
      </c>
      <c r="F140" s="16">
        <v>5.45</v>
      </c>
      <c r="G140" s="21">
        <v>5</v>
      </c>
      <c r="H140" s="17">
        <v>27.25</v>
      </c>
    </row>
    <row r="141" spans="1:8" ht="15">
      <c r="A141" s="13">
        <v>44589</v>
      </c>
      <c r="B141" s="11" t="s">
        <v>203</v>
      </c>
      <c r="C141" s="12" t="s">
        <v>13</v>
      </c>
      <c r="D141" s="11" t="s">
        <v>92</v>
      </c>
      <c r="E141" s="12">
        <v>589</v>
      </c>
      <c r="F141" s="16">
        <v>5.45</v>
      </c>
      <c r="G141" s="21">
        <v>7</v>
      </c>
      <c r="H141" s="17">
        <v>38.15</v>
      </c>
    </row>
    <row r="142" spans="1:8" ht="15">
      <c r="A142" s="13">
        <v>44589</v>
      </c>
      <c r="B142" s="11" t="s">
        <v>204</v>
      </c>
      <c r="C142" s="12" t="s">
        <v>13</v>
      </c>
      <c r="D142" s="11" t="s">
        <v>92</v>
      </c>
      <c r="E142" s="12">
        <v>589</v>
      </c>
      <c r="F142" s="16">
        <v>52</v>
      </c>
      <c r="G142" s="21">
        <v>20</v>
      </c>
      <c r="H142" s="17">
        <v>1040</v>
      </c>
    </row>
    <row r="143" spans="1:8" ht="15">
      <c r="A143" s="13">
        <v>44589</v>
      </c>
      <c r="B143" s="11" t="s">
        <v>41</v>
      </c>
      <c r="C143" s="12" t="s">
        <v>13</v>
      </c>
      <c r="D143" s="11" t="s">
        <v>92</v>
      </c>
      <c r="E143" s="12">
        <v>589</v>
      </c>
      <c r="F143" s="16">
        <v>1.26</v>
      </c>
      <c r="G143" s="21">
        <v>80</v>
      </c>
      <c r="H143" s="17">
        <v>100.8</v>
      </c>
    </row>
    <row r="144" spans="1:8" ht="15">
      <c r="A144" s="13">
        <v>44589</v>
      </c>
      <c r="B144" s="11" t="s">
        <v>205</v>
      </c>
      <c r="C144" s="12" t="s">
        <v>13</v>
      </c>
      <c r="D144" s="11" t="s">
        <v>92</v>
      </c>
      <c r="E144" s="12">
        <v>589</v>
      </c>
      <c r="F144" s="16">
        <v>2.39</v>
      </c>
      <c r="G144" s="21">
        <v>24</v>
      </c>
      <c r="H144" s="17">
        <v>57.36</v>
      </c>
    </row>
    <row r="145" spans="1:8" ht="15">
      <c r="A145" s="13">
        <v>44589</v>
      </c>
      <c r="B145" s="11" t="s">
        <v>44</v>
      </c>
      <c r="C145" s="12" t="s">
        <v>13</v>
      </c>
      <c r="D145" s="11" t="s">
        <v>92</v>
      </c>
      <c r="E145" s="12">
        <v>589</v>
      </c>
      <c r="F145" s="16">
        <v>1.09</v>
      </c>
      <c r="G145" s="21">
        <v>1200</v>
      </c>
      <c r="H145" s="17">
        <v>1308</v>
      </c>
    </row>
    <row r="146" spans="1:8" ht="15">
      <c r="A146" s="13">
        <v>44589</v>
      </c>
      <c r="B146" s="11" t="s">
        <v>206</v>
      </c>
      <c r="C146" s="12" t="s">
        <v>56</v>
      </c>
      <c r="D146" s="11" t="s">
        <v>11</v>
      </c>
      <c r="E146" s="12">
        <v>39551</v>
      </c>
      <c r="F146" s="16">
        <v>1.18</v>
      </c>
      <c r="G146" s="21">
        <v>660</v>
      </c>
      <c r="H146" s="17">
        <v>778.8</v>
      </c>
    </row>
    <row r="147" spans="1:8" ht="15">
      <c r="A147" s="13">
        <v>44589</v>
      </c>
      <c r="B147" s="11" t="s">
        <v>207</v>
      </c>
      <c r="C147" s="12" t="s">
        <v>30</v>
      </c>
      <c r="D147" s="11" t="s">
        <v>92</v>
      </c>
      <c r="E147" s="12">
        <v>571</v>
      </c>
      <c r="F147" s="16">
        <v>5.25</v>
      </c>
      <c r="G147" s="21">
        <v>15</v>
      </c>
      <c r="H147" s="17">
        <v>78.75</v>
      </c>
    </row>
    <row r="148" spans="1:8" ht="15">
      <c r="A148" s="13">
        <v>44589</v>
      </c>
      <c r="B148" s="11" t="s">
        <v>208</v>
      </c>
      <c r="C148" s="12" t="s">
        <v>13</v>
      </c>
      <c r="D148" s="11" t="s">
        <v>92</v>
      </c>
      <c r="E148" s="12">
        <v>589</v>
      </c>
      <c r="F148" s="16">
        <v>0.43</v>
      </c>
      <c r="G148" s="21">
        <v>10</v>
      </c>
      <c r="H148" s="17">
        <v>4.3</v>
      </c>
    </row>
    <row r="149" spans="1:8" ht="15">
      <c r="A149" s="13">
        <v>44592</v>
      </c>
      <c r="B149" s="11" t="s">
        <v>141</v>
      </c>
      <c r="C149" s="12" t="s">
        <v>10</v>
      </c>
      <c r="D149" s="11" t="s">
        <v>209</v>
      </c>
      <c r="E149" s="12">
        <v>36705</v>
      </c>
      <c r="F149" s="16">
        <v>0.56</v>
      </c>
      <c r="G149" s="21">
        <v>300</v>
      </c>
      <c r="H149" s="17">
        <v>168</v>
      </c>
    </row>
    <row r="150" spans="1:8" ht="15">
      <c r="A150" s="13">
        <v>44592</v>
      </c>
      <c r="B150" s="11" t="s">
        <v>210</v>
      </c>
      <c r="C150" s="12" t="s">
        <v>211</v>
      </c>
      <c r="D150" s="11" t="s">
        <v>209</v>
      </c>
      <c r="E150" s="12">
        <v>36705</v>
      </c>
      <c r="F150" s="16">
        <v>5.9</v>
      </c>
      <c r="G150" s="21">
        <v>100</v>
      </c>
      <c r="H150" s="17">
        <v>590</v>
      </c>
    </row>
    <row r="151" spans="1:8" ht="15.75" thickBot="1">
      <c r="A151" s="14">
        <v>44592</v>
      </c>
      <c r="B151" s="15" t="s">
        <v>212</v>
      </c>
      <c r="C151" s="18" t="s">
        <v>10</v>
      </c>
      <c r="D151" s="15" t="s">
        <v>209</v>
      </c>
      <c r="E151" s="18">
        <v>36705</v>
      </c>
      <c r="F151" s="19">
        <v>2.62</v>
      </c>
      <c r="G151" s="22">
        <v>120</v>
      </c>
      <c r="H151" s="20">
        <v>314.4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Chinelles Barreto Tomaz</dc:creator>
  <cp:keywords/>
  <dc:description/>
  <cp:lastModifiedBy>Eduardo Niculau de Araujo</cp:lastModifiedBy>
  <cp:lastPrinted>2022-06-07T13:08:08Z</cp:lastPrinted>
  <dcterms:created xsi:type="dcterms:W3CDTF">2022-04-11T13:08:02Z</dcterms:created>
  <dcterms:modified xsi:type="dcterms:W3CDTF">2022-06-20T20:39:24Z</dcterms:modified>
  <cp:category/>
  <cp:version/>
  <cp:contentType/>
  <cp:contentStatus/>
</cp:coreProperties>
</file>