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/>
  </bookViews>
  <sheets>
    <sheet name="ATOS CONSOLIDADOS" sheetId="1" r:id="rId1"/>
  </sheets>
  <definedNames>
    <definedName name="_xlnm._FilterDatabase" localSheetId="0" hidden="1">'ATOS CONSOLIDADOS'!$A$2:$I$123</definedName>
    <definedName name="_xlnm.Print_Titles" localSheetId="0">'ATOS CONSOLIDADOS'!$2:$2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0" i="1" l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181" i="1" s="1"/>
</calcChain>
</file>

<file path=xl/sharedStrings.xml><?xml version="1.0" encoding="utf-8"?>
<sst xmlns="http://schemas.openxmlformats.org/spreadsheetml/2006/main" count="724" uniqueCount="241">
  <si>
    <t>Dt Entrada</t>
  </si>
  <si>
    <t>Produto</t>
  </si>
  <si>
    <t>Unidade</t>
  </si>
  <si>
    <t>Fornecedor</t>
  </si>
  <si>
    <t>Nota Fiscal</t>
  </si>
  <si>
    <t>Vl Unitário</t>
  </si>
  <si>
    <t xml:space="preserve">Qtd Entrada </t>
  </si>
  <si>
    <t>Vl Total</t>
  </si>
  <si>
    <t xml:space="preserve">CIENTIFICA MEDICA HOSPITALAR </t>
  </si>
  <si>
    <t>COMPRIMIDO</t>
  </si>
  <si>
    <t>SUPERMEDICA DIST HOSP EIRELI</t>
  </si>
  <si>
    <t>11248 - ACICLOVIR PO P/ SOL INJ 250MG</t>
  </si>
  <si>
    <t>FRASCO 250MG</t>
  </si>
  <si>
    <t>ELLO  DISTRIBUICAO LTDA</t>
  </si>
  <si>
    <t>FRASCO</t>
  </si>
  <si>
    <t>UNIDADE</t>
  </si>
  <si>
    <t>CIRURGICA GOIANIA EIRELI</t>
  </si>
  <si>
    <t>19684 - AGULHA DESC. COM DISPOSITIVO DE SEGURANCA 40X12</t>
  </si>
  <si>
    <t>COMERCIAL CIR. RIOCLARENSE L</t>
  </si>
  <si>
    <t>16615 - CANETA ESFEROGRAFICA AZUL</t>
  </si>
  <si>
    <t>CAIXA</t>
  </si>
  <si>
    <t>328 - COPO DESCARTAVEL TRANSPARENTE 200ML PCT C/100</t>
  </si>
  <si>
    <t>PACOTE</t>
  </si>
  <si>
    <t>50821 - CURATIVO FIXADOR ESTERIL P/ CATETER PERIFERICO 7 X 9 CM</t>
  </si>
  <si>
    <t>38285 - MASCARA DESCART.PROT.TRIP.CLIP.NASAL 4TIRAS</t>
  </si>
  <si>
    <t>47943 - PAPEL SULFITE A4 75GR/M² COR BRANCO COM 500 FOLHAS</t>
  </si>
  <si>
    <t>RESMA</t>
  </si>
  <si>
    <t>PAPELARIA TRIBUTARIA LTDA</t>
  </si>
  <si>
    <t>38104 - PELICULA PROT. SOL POLIMERICA SPRAY FR 28ML</t>
  </si>
  <si>
    <t>FRASCO COM 30 M</t>
  </si>
  <si>
    <t>23438 - SACO HAMPER</t>
  </si>
  <si>
    <t>358 - SERINGA DESC 10ML LUER LOCK (ROSCA) S/ AGULHA</t>
  </si>
  <si>
    <t>402 - TOUCA CIRURGICA DESCARTAVEL BRANCA C/ ELASTICO</t>
  </si>
  <si>
    <t>Correlação do Ato Convocatório Publicado - Transparência</t>
  </si>
  <si>
    <t>Conforme exigência contida no Item 12.1.g da Minuta Padrão do Contrato de Gestão-PGE; Item 24, anexo II da Resolução Normativa nº 013/2017 TCE-GO; Item 3.7.2 da Metodologia de avaliação O.S. CGE-TCE 2021 e Art. 6º. § 4º, inciso I, da Lei Estadual nº. 18.025/2013.</t>
  </si>
  <si>
    <t>223 - FRALDA GERIATRICA DESCARTAVEL G</t>
  </si>
  <si>
    <t xml:space="preserve">R3 COMERCIO E CONSULTORIA &amp; </t>
  </si>
  <si>
    <t>FR 100 ML</t>
  </si>
  <si>
    <t>FORMULA PAULISTA MANIPULAC</t>
  </si>
  <si>
    <t>MEDICAMENTAL HOSPITALAR LT</t>
  </si>
  <si>
    <t>MODERNA PAPELARIA EIRELI</t>
  </si>
  <si>
    <t>37656 - ETIQUETA ADESIVA 100 X 50MM X 01COLUNA</t>
  </si>
  <si>
    <t>360 - SERINGA DESC 20ML LUER LOCK (ROSCA) S/ AGULHA</t>
  </si>
  <si>
    <t>MILILITROS</t>
  </si>
  <si>
    <t>22832 - DIETA ENTERAL POLIM. HIPERC/HIPERP. S/ FIBRAS, 1,5 KCAL/ML</t>
  </si>
  <si>
    <t>BENENUTRI COMERCIAL LTDA</t>
  </si>
  <si>
    <t>34177 - FILTRO UMIDIFICADOR DE BARREIRA HME/HMEF ADULTO C/ TUBO EXT.</t>
  </si>
  <si>
    <t>365 - ALGODAO HIDROFILO 500G</t>
  </si>
  <si>
    <t>BF DE ANDRADE HOSPITALAR LT</t>
  </si>
  <si>
    <t>SAMTRONIC INDUSTRIA E COME</t>
  </si>
  <si>
    <t>12870 - OXIGENIO MEDICINAL P/ CILINDRO C/ CAPACIDADE 10M3</t>
  </si>
  <si>
    <t>M³</t>
  </si>
  <si>
    <t>AIR LIQUIDE BRASIL LTDA</t>
  </si>
  <si>
    <t>16977 - AR COMPRIMIDO MEDICINAL CILINDRO ACIMA DE 1M³ ATE 10M³</t>
  </si>
  <si>
    <t>METRO CUBICO</t>
  </si>
  <si>
    <t>12210 - LACTULOSE XPE 667MG/ML 120ML</t>
  </si>
  <si>
    <t>FR 120 ML</t>
  </si>
  <si>
    <t>ATUAL MEDICA PRODUTOS HOSP</t>
  </si>
  <si>
    <t>312 - COPO DESCARTAVEL 50ML PCT C/ 100</t>
  </si>
  <si>
    <t>4890 - CEFTRIAXONA PO P/ SOL INJ 1G</t>
  </si>
  <si>
    <t xml:space="preserve">FRASCO AMPOLA </t>
  </si>
  <si>
    <t>5626 - DIPIRONA SOL INJ 500MG/ML 2ML</t>
  </si>
  <si>
    <t>AMPOLA 1000MG</t>
  </si>
  <si>
    <t>56485 - EQUIPO NUTR ENT BOMBA INF SAMTRONIC - ICASET - EI 0623CT00</t>
  </si>
  <si>
    <t>MED RIOS COMERCIO DE MEDICA</t>
  </si>
  <si>
    <t>40328 - MASCARA RESPIRATORIA N95</t>
  </si>
  <si>
    <t>INNOVAR PRODUTOS HOSPITALA</t>
  </si>
  <si>
    <t>385 - LUVA DE PROCEDIMENTO NAO ESTERIL M</t>
  </si>
  <si>
    <t>CAIXA COM 100UN</t>
  </si>
  <si>
    <t>38998 - ITRACONAZOL CAPS 100MG</t>
  </si>
  <si>
    <t>CAPSULA</t>
  </si>
  <si>
    <t>31224 - GABAPENTINA CAPS 300MG - GEN AUROBINDO</t>
  </si>
  <si>
    <t>AM P 10ML</t>
  </si>
  <si>
    <t>48583 - ARQUIVO MORTO OFICIO TIPO POLIONDA AZUL</t>
  </si>
  <si>
    <t>37483 - BARBEADOR DESCARTAVEL 02 LAMINAS</t>
  </si>
  <si>
    <t>44300 - PASTA L A4</t>
  </si>
  <si>
    <t>ROLO</t>
  </si>
  <si>
    <t>5225 - AZITROMICINA COMP 500MG</t>
  </si>
  <si>
    <t xml:space="preserve">33774 - CLORETO DE SODIO SOL INJ 0,9% 100ML - BOLSA </t>
  </si>
  <si>
    <t>BOLSA 100 ML</t>
  </si>
  <si>
    <t>40629 - DISPOSITIVO 2 VIAS P/ INF.MEDICAMENTOS EM Y LU</t>
  </si>
  <si>
    <t>42706 - GABAPENTINA CAPS 300MG - GEN BIOLAB</t>
  </si>
  <si>
    <t xml:space="preserve">LOGMED DIST LOG HOSP EIRELI - </t>
  </si>
  <si>
    <t>386 - LUVA DE PROCEDIMENTO NAO ESTERIL P</t>
  </si>
  <si>
    <t>AMP 10MG</t>
  </si>
  <si>
    <t>PM DOS REIS LTDA</t>
  </si>
  <si>
    <t>22267 - CURATIVO FILME TRANSPARENTE ESTERIL APROX. 6 X 7 CM</t>
  </si>
  <si>
    <t>6717 - PREDNISONA 20MG</t>
  </si>
  <si>
    <t xml:space="preserve">ZA.COM COMERCIO E SOLUCOES </t>
  </si>
  <si>
    <t xml:space="preserve">MEDLEVENSOHN COM REP PROD </t>
  </si>
  <si>
    <t>43787 - TIRAS TESTE ON CALL PLUS</t>
  </si>
  <si>
    <t>7143 - ATADURA CREPE NAO ESTERIL 20CM 13 FIOS - PCT MINIMO 12 UND</t>
  </si>
  <si>
    <t>5621 - BROMOPRIDA SOL INJ 5MG/ML 2ML</t>
  </si>
  <si>
    <t>19689 - CATETER INTRAVENOSO PERIFERICO C/ DISPOSITIVO SEGURANCA Nº22</t>
  </si>
  <si>
    <t>19687 - CATETER INTRAVENOSO PERIFERICO Nº18 DISPOSITIVO SEGURANCA</t>
  </si>
  <si>
    <t>222 - COLETOR DE URINA SISTEMA ABERTO NAO ESTERIL 2000ML</t>
  </si>
  <si>
    <t>ATO CONVOCATÓRIO Nº29580</t>
  </si>
  <si>
    <t>ATO CONVOCATÓRIO Nº30889</t>
  </si>
  <si>
    <t>ATO CONVOCATÓRIO Nº31404</t>
  </si>
  <si>
    <t>ATO CONVOCATÓRIO Nº31387</t>
  </si>
  <si>
    <t>TOTAL</t>
  </si>
  <si>
    <t>ATO CONVOCATÓRIO Nº31325</t>
  </si>
  <si>
    <t>NOTA TÉCNICA Nº 011 - SAMTRONIC</t>
  </si>
  <si>
    <t>10653 - FRALDA GERIATRICA DESCARTAVEL XG</t>
  </si>
  <si>
    <t>24345 - AMITRIPTILINA COMP 25MG - GEN NEO QUIMICA</t>
  </si>
  <si>
    <t>NOTA TÉCNICA Nº 010 - AIR LIQUIDE</t>
  </si>
  <si>
    <t xml:space="preserve">5681 - CLORETO DE SODIO SOL INJ 0,9% 10ML - AMPOLA </t>
  </si>
  <si>
    <t>ATO CONVOCATÓRIO Nº31553</t>
  </si>
  <si>
    <t>19584 - CURATIVO CARVAO ATIVADO E PRATA ESTERIL APROX. 10X10CM</t>
  </si>
  <si>
    <t>GOYAZ SERVICE COMERCIO E LO</t>
  </si>
  <si>
    <t>64859 - ESCITALOPRAM COMP 20MG - GEN RANBAXY</t>
  </si>
  <si>
    <t>357 - FITA ADESIVA HOSPITALAR APROX. 19MM X 50M</t>
  </si>
  <si>
    <t>49547 - GANCICLOVIR PO P/ SOL INJ 500MG</t>
  </si>
  <si>
    <t>FR/AMP 500MG</t>
  </si>
  <si>
    <t>20102 - HALOPERIDOL COMP 5MG - HALDOL</t>
  </si>
  <si>
    <t>5044 - INSULINA NPH SOL INJ 100U/ML 10ML (G)</t>
  </si>
  <si>
    <t>FRASCO 10 ML</t>
  </si>
  <si>
    <t>10084 - LOSARTANA COMP 50MG</t>
  </si>
  <si>
    <t>37261 - NEOMICINA + BACITRACINA 5MG + 250UI/G POMADA 10G</t>
  </si>
  <si>
    <t>TB 10 GRAMAS</t>
  </si>
  <si>
    <t>381 - LUVA CIRURGICA ESTERIL Nº 7,5</t>
  </si>
  <si>
    <t>PAR</t>
  </si>
  <si>
    <t>ALFALAGOS LTDA</t>
  </si>
  <si>
    <t>359 - SERINGA DESC 05ML LUER LOCK (ROSCA) S/ AGULHA</t>
  </si>
  <si>
    <t>ATO CONVOCATÓRIO Nº31392</t>
  </si>
  <si>
    <t>49840 - UNIDADE DE ARMAZENAMENTO SSD 120GB</t>
  </si>
  <si>
    <t>ATO CONVOCATÓRIO Nº31718</t>
  </si>
  <si>
    <t>ATO CONVOCATÓRIO Nº25563</t>
  </si>
  <si>
    <t>36003 - PINCA POZZI APROX. 24CM</t>
  </si>
  <si>
    <t>48533 - PORTA AGULHA MAYO HEAGAR 14CM</t>
  </si>
  <si>
    <t>37834 - SONDA P/ ASPIRACAO TRAQUEAL C/ VALVULA N° 14</t>
  </si>
  <si>
    <t>454 - SONDA URETRAL PVC SILICONIZADO Nº 10</t>
  </si>
  <si>
    <t>19291 - TESOURA JOSEPH RETA 14CM</t>
  </si>
  <si>
    <t>ATO CONVOCATÓRIO Nº31680</t>
  </si>
  <si>
    <t>29288 - ACETILCISTEINA GRANULADO 600MG 5G</t>
  </si>
  <si>
    <t>ENVELOPE 5G</t>
  </si>
  <si>
    <t>5448 - AGUA BIDESTILADA SOL INJ 500ML</t>
  </si>
  <si>
    <t>BOLSA 500 ML</t>
  </si>
  <si>
    <t>BIOPHAR MEDICAMENTOS LTDA</t>
  </si>
  <si>
    <t>ATO CONVOCATÓRIO Nº31580</t>
  </si>
  <si>
    <t xml:space="preserve">46234 - CLIPS NIQUELADO 50X1 N 4/0 GRANDE              </t>
  </si>
  <si>
    <t>375 - COMPRESSA GAZE ESTERIL 11F 7,5 X 7,5 CM PCT C/ 10 UNID</t>
  </si>
  <si>
    <t>HOSPDROGAS COMERCIAL LTDA</t>
  </si>
  <si>
    <t>NL PRODUTOS HOSPITALARES EI</t>
  </si>
  <si>
    <t>5174 - DEXAMETASONA SOL INJ 2MG/ML 1ML</t>
  </si>
  <si>
    <t>AMP 2MG</t>
  </si>
  <si>
    <t>40228 - GRAMPO TRILHO DE PLASTICO</t>
  </si>
  <si>
    <t>38271 - INVOLUCRO P/ OBITO ADULTO 210 X 90 CM</t>
  </si>
  <si>
    <t>ATO CONVOCATÓRIO Nº31671</t>
  </si>
  <si>
    <t>21293 - MODULO DE SIMBIOTICO</t>
  </si>
  <si>
    <t>VIA NUT NUTRICAO CLIN PROD H</t>
  </si>
  <si>
    <t>42936 - NOREPINEFRINA SOL INJ 2MG/ML 4ML</t>
  </si>
  <si>
    <t>AMP-4 ML</t>
  </si>
  <si>
    <t>8549 - PARACETAMOL COMP 500MG</t>
  </si>
  <si>
    <t>49616 - PINCEL MARCADOR PERMANENTE ANATOMICO NA COR PRETA</t>
  </si>
  <si>
    <t>DROGARIA ALAN EIRELI ME</t>
  </si>
  <si>
    <t>41553 - SACO PLASTICO TRANSPARENTE 30 X 40 CM 1KG</t>
  </si>
  <si>
    <t>QUILOGRAMA</t>
  </si>
  <si>
    <t>42714 - SUPLEMENTO PARA CONTROLE DO INDICE GLICEMICO 200ML CHOCOLATE</t>
  </si>
  <si>
    <t>15044 - SUXAMETONIO PO P/ SOL INJ 100MG</t>
  </si>
  <si>
    <t>FR C/ 100MG</t>
  </si>
  <si>
    <t>ATO CONVOCATÓRIO Nº31765</t>
  </si>
  <si>
    <t>518 - ALCOOL LIQUIDO 70% 1000ML</t>
  </si>
  <si>
    <t>LITRO</t>
  </si>
  <si>
    <t>SANTE MEDICA HOSPITALAR LTD</t>
  </si>
  <si>
    <t>NOTA TÉCNICA Nº 011- SAMTRONIC</t>
  </si>
  <si>
    <t>49637 - EQUIPO MED. FOTO BOMBA INF SAMTRONIC - ICASET - EI 04220000</t>
  </si>
  <si>
    <t>42713 - SUPLEMENTO PARA CONTROLE DO INDICE GLICEMICO 200ML MORANGO</t>
  </si>
  <si>
    <t>UBER MEDICA E HOSPITALAR LT</t>
  </si>
  <si>
    <t>47897 - ACIDO FOLINICO COMP 15 MG</t>
  </si>
  <si>
    <t>42765 - ACIDO VALPROICO COMP 250MG - DEPAKENE</t>
  </si>
  <si>
    <t>8037 - ANLODIPINO COMP 5MG</t>
  </si>
  <si>
    <t>4853 - BACLOFENO COMP 10MG</t>
  </si>
  <si>
    <t>17939 - COLAGENASE POMADA TUBO 30G</t>
  </si>
  <si>
    <t>TB 30 GRAMA</t>
  </si>
  <si>
    <t>ATO CONVOCATÓRIO Nº31721</t>
  </si>
  <si>
    <t>219 - FRALDA GERIATRICA DESCARTAVEL M</t>
  </si>
  <si>
    <t>47299 - GRAMPEADOR PARA 25 FOLHAS</t>
  </si>
  <si>
    <t>452 - SONDA URETRAL PVC SILICONIZADO Nº 12</t>
  </si>
  <si>
    <t>18583 - TRAMADOL SOL INJ 50MG/ML 2ML - GEN TEUTO</t>
  </si>
  <si>
    <t>AMP 100MG</t>
  </si>
  <si>
    <t>NOTA TÉCNCA Nº 012 - MEDLEVENSOHN</t>
  </si>
  <si>
    <t xml:space="preserve">48971 - BUCLIZINA COMP 25MG </t>
  </si>
  <si>
    <t>FARMATER MEDICAMENTOS LTD</t>
  </si>
  <si>
    <t>192 - GRAMPO 26/6 P/ GRAMPEADOR C/ 5000 UND</t>
  </si>
  <si>
    <t>16114 - HIDRALAZINA COMP 50MG</t>
  </si>
  <si>
    <t>12008 - PIRIMETAMINA COMP 25MG</t>
  </si>
  <si>
    <t>5467 - SALBUTAMOL SPRAY 200 DOSES</t>
  </si>
  <si>
    <t>MEDCOM COM DE MED HOSP LT</t>
  </si>
  <si>
    <t xml:space="preserve">48737 - ZEBRA ID CARD RIBBON 80011-140-ZXO SERIES 1 </t>
  </si>
  <si>
    <t>15896 - CLOREXIDINA SOL DEGERMANTE 2% FRASCO 100ML</t>
  </si>
  <si>
    <t>ATO CONVOCATÓRIO Nº31936</t>
  </si>
  <si>
    <t>ATO CONVOCATÓRIO Nº31935</t>
  </si>
  <si>
    <t>12459 - MEROPENEM PO P/ SOL INJ 1G</t>
  </si>
  <si>
    <t>FR/ AMP 1000MG</t>
  </si>
  <si>
    <t>10896 - OMEPRAZOL PO P/ SOL INJ 40MG</t>
  </si>
  <si>
    <t>AMP 40MG</t>
  </si>
  <si>
    <t>6746 - OXACILINA PO P/ SOL INJ 500MG</t>
  </si>
  <si>
    <t>FR 500MG</t>
  </si>
  <si>
    <t>50191 - QUETIAPINA COMP 25MG - GEN AUROBINDO</t>
  </si>
  <si>
    <t>4610 - COLETOR DE URINA SISTEMA FECHADO ESTERIL 2000ML C/PONTO</t>
  </si>
  <si>
    <t>21450 - CURATIVO CIRURGICO ALGODONADO ESTERIL 10X15CM COXIM</t>
  </si>
  <si>
    <t>5838 - DISPOSITIVO INTRAVENOSO PERIFERICO C/ DISP SEGURANCA Nº 27</t>
  </si>
  <si>
    <t>4814 - GEL HIDROSSOLUVEL DE ALTA CONDUTIVIDADE P/ ECG 100G</t>
  </si>
  <si>
    <t>ATO CONVOCATÓRIO Nº31722</t>
  </si>
  <si>
    <t xml:space="preserve">16969 - GLUCONATO CLOREXIDINA 0,12% SOL BUCAL </t>
  </si>
  <si>
    <t>FR 250 ML</t>
  </si>
  <si>
    <t>23581 - NIFEDIPINO COMP 10MG</t>
  </si>
  <si>
    <t>10188 - SINVASTATINA COMP 20MG</t>
  </si>
  <si>
    <t>ATO CONVOCATÓRIO Nº32138</t>
  </si>
  <si>
    <t>42708 - SUPLEMENTO HIPER/HIPER 200ML CHOCOLATE</t>
  </si>
  <si>
    <t>42710 - SUPLEMENTO LESAO POR PRESSAO 200ML MORANGO</t>
  </si>
  <si>
    <t>42712 - SUPLEMENTO P/ LESAO POR PRESSAO 200ML - BAUNILHA</t>
  </si>
  <si>
    <t>37258 - TRAMADOL SOL INJ 50MG/ML 2ML - GEN CRISTALIA</t>
  </si>
  <si>
    <t>19696 - EQUIPO P/ SOL PARENT MACROGOTAS GRAVIT C/ INJ LAT E DISP SEG</t>
  </si>
  <si>
    <t>382 - LUVA CIRURGICA ESTERIL Nº 7,0</t>
  </si>
  <si>
    <t>37907 - SERINGA DESC 20ML LUER SLIP (LISA) S/ AGULHA (2)</t>
  </si>
  <si>
    <t>ATO CONVOCATÓRIO Nº32144</t>
  </si>
  <si>
    <t>18714 - ACIDO VALPROICO XAROPE 250MG/5ML 100ML - DEPAKENE</t>
  </si>
  <si>
    <t>ATO CONVOCATÁRIO Nº32145</t>
  </si>
  <si>
    <t>BELIVE MEDICAL PRODUTOS HO</t>
  </si>
  <si>
    <t>38212 - FIXADOR P/ CANULA DE TRAQUEOSTOMIA ADULTO</t>
  </si>
  <si>
    <t>13648 - PIPERACILINA + TAZOBACTAM SOL INJ 4,5G</t>
  </si>
  <si>
    <t>FR 4,5 G</t>
  </si>
  <si>
    <t>6943 - SULFAMETOXAZOL + TRIMETOPRIMA COMP 400 + 80MG</t>
  </si>
  <si>
    <t>369 - ATADURA CREPE NAO ESTERIL 10CM 13 FIOS 1,2M - PCT MIN 12 UND</t>
  </si>
  <si>
    <t>COMERCIAL CIR RIOCLARENSE L</t>
  </si>
  <si>
    <t>16123 - FLUCONAZOL SOL INJ 200MG BOLSA</t>
  </si>
  <si>
    <t>BOLSA 200MG</t>
  </si>
  <si>
    <t>NOTA TÉNICA Nº 013 - CARTA DE EXCLUSIVIDADE CEPHEID</t>
  </si>
  <si>
    <t>48057 - KIT - TESTE SARS-COV2 (COMPATIVEL C/ APARELHO GENEEXPERT R2)</t>
  </si>
  <si>
    <t>CEPHEID BRASIL IMPORTACAO, E</t>
  </si>
  <si>
    <t>ATO CONVOCATÓRIO Nº317221</t>
  </si>
  <si>
    <t>26090 - ATADURA DE RAYON ESTERIL APROX. 7,5CM X 5M</t>
  </si>
  <si>
    <t>ATO CONVOCATÁRIO Nº32144</t>
  </si>
  <si>
    <t>24568 - CLORETO DE POTASSIO XPE. 60MG/ML FR. 100ML</t>
  </si>
  <si>
    <t>ATO CONVOCATÓRIO Nº32308</t>
  </si>
  <si>
    <t>40324 - HIDROGEL COM ALGINATO 85G</t>
  </si>
  <si>
    <t>5098 - LOPERAMIDA COMP 2MG</t>
  </si>
  <si>
    <t>42715 - SUPLEMENTO PARA CONTROLE DO INDICE GLICEMICO 200ML BAUNILHA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</si>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</sst>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5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5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8" fillId="29" borderId="2" applyNumberFormat="0" applyAlignment="0" applyProtection="0"/>
    <xf numFmtId="0" fontId="9" fillId="0" borderId="0" applyNumberFormat="0" applyFill="0" applyBorder="0" applyAlignment="0" applyProtection="0"/>
    <xf numFmtId="0" fontId="2" fillId="30" borderId="5" applyNumberFormat="0" applyFont="0" applyAlignment="0" applyProtection="0"/>
    <xf numFmtId="0" fontId="10" fillId="21" borderId="6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18" fillId="0" borderId="0" xfId="0" applyFont="1"/>
    <xf numFmtId="44" fontId="18" fillId="0" borderId="0" xfId="0" applyNumberFormat="1" applyFont="1"/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" fillId="0" borderId="1" xfId="30" applyFont="1" applyFill="1" applyBorder="1"/>
    <xf numFmtId="0" fontId="20" fillId="0" borderId="1" xfId="0" applyFont="1" applyBorder="1" applyAlignment="1">
      <alignment horizontal="center" vertical="center" wrapText="1"/>
    </xf>
    <xf numFmtId="43" fontId="20" fillId="0" borderId="1" xfId="41" applyFont="1" applyFill="1" applyBorder="1" applyAlignment="1">
      <alignment horizontal="center" vertical="center" wrapText="1"/>
    </xf>
    <xf numFmtId="44" fontId="20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/>
    <xf numFmtId="0" fontId="23" fillId="0" borderId="1" xfId="0" applyFont="1" applyBorder="1"/>
    <xf numFmtId="0" fontId="18" fillId="0" borderId="0" xfId="0" quotePrefix="1" applyFont="1" applyAlignment="1">
      <alignment horizontal="center"/>
    </xf>
    <xf numFmtId="43" fontId="18" fillId="0" borderId="0" xfId="41" applyFont="1"/>
    <xf numFmtId="43" fontId="24" fillId="0" borderId="12" xfId="41" applyFont="1" applyBorder="1" applyAlignment="1">
      <alignment horizontal="center"/>
    </xf>
    <xf numFmtId="44" fontId="24" fillId="0" borderId="13" xfId="0" applyNumberFormat="1" applyFont="1" applyBorder="1"/>
    <xf numFmtId="43" fontId="18" fillId="0" borderId="0" xfId="41" applyFont="1" applyAlignment="1">
      <alignment horizontal="center"/>
    </xf>
    <xf numFmtId="14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43" fontId="19" fillId="0" borderId="1" xfId="41" applyFont="1" applyFill="1" applyBorder="1" applyAlignment="1">
      <alignment horizontal="center"/>
    </xf>
    <xf numFmtId="164" fontId="19" fillId="0" borderId="1" xfId="41" applyNumberFormat="1" applyFont="1" applyFill="1" applyBorder="1" applyAlignment="1">
      <alignment horizontal="center"/>
    </xf>
    <xf numFmtId="43" fontId="19" fillId="0" borderId="11" xfId="41" applyFont="1" applyFill="1" applyBorder="1" applyAlignment="1">
      <alignment horizontal="center"/>
    </xf>
    <xf numFmtId="164" fontId="19" fillId="0" borderId="11" xfId="41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left" wrapText="1"/>
    </xf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Normal" xfId="0" builtinId="0"/>
    <cellStyle name="Nota" xfId="31" builtinId="10" customBuiltin="1"/>
    <cellStyle name="Saída" xfId="32" builtinId="21" customBuiltin="1"/>
    <cellStyle name="Texto de Aviso" xfId="33" builtinId="11" customBuiltin="1"/>
    <cellStyle name="Texto Explicativo" xfId="34" builtinId="53" customBuiltin="1"/>
    <cellStyle name="Título" xfId="35" builtinId="15" customBuiltin="1"/>
    <cellStyle name="Título 1" xfId="36" builtinId="16" customBuiltin="1"/>
    <cellStyle name="Título 2" xfId="37" builtinId="17" customBuiltin="1"/>
    <cellStyle name="Título 3" xfId="38" builtinId="18" customBuiltin="1"/>
    <cellStyle name="Título 4" xfId="39" builtinId="19" customBuiltin="1"/>
    <cellStyle name="Total" xfId="40" builtinId="25" customBuiltin="1"/>
    <cellStyle name="Vírgula" xfId="4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3"/>
  <sheetViews>
    <sheetView showGridLines="0" tabSelected="1" showRuler="0" view="pageLayout" zoomScale="120" zoomScaleNormal="85" zoomScalePageLayoutView="120" workbookViewId="0">
      <selection activeCell="C2" sqref="C2"/>
    </sheetView>
  </sheetViews>
  <sheetFormatPr defaultColWidth="0" defaultRowHeight="12.75" x14ac:dyDescent="0.2"/>
  <cols>
    <col min="1" max="1" width="8.42578125" style="4" bestFit="1" customWidth="1"/>
    <col min="2" max="2" width="28.28515625" style="1" customWidth="1"/>
    <col min="3" max="3" width="35.5703125" style="1" customWidth="1"/>
    <col min="4" max="4" width="9.5703125" style="4" bestFit="1" customWidth="1"/>
    <col min="5" max="5" width="15.7109375" style="1" customWidth="1"/>
    <col min="6" max="6" width="8" style="4" customWidth="1"/>
    <col min="7" max="7" width="8.140625" style="2" customWidth="1"/>
    <col min="8" max="8" width="8.5703125" style="4" customWidth="1"/>
    <col min="9" max="9" width="10.5703125" style="2" customWidth="1"/>
    <col min="10" max="11" width="0" style="1" hidden="1" customWidth="1"/>
    <col min="12" max="12" width="0.85546875" style="1" customWidth="1"/>
    <col min="13" max="16384" width="0" style="1" hidden="1"/>
  </cols>
  <sheetData>
    <row r="1" spans="1:9" ht="27" customHeight="1" x14ac:dyDescent="0.2">
      <c r="A1" s="24" t="s">
        <v>34</v>
      </c>
      <c r="B1" s="24"/>
      <c r="C1" s="24"/>
      <c r="D1" s="24"/>
      <c r="E1" s="24"/>
      <c r="F1" s="24"/>
      <c r="G1" s="24"/>
      <c r="H1" s="24"/>
      <c r="I1" s="24"/>
    </row>
    <row r="2" spans="1:9" s="3" customFormat="1" ht="36.75" customHeight="1" x14ac:dyDescent="0.25">
      <c r="A2" s="8" t="s">
        <v>0</v>
      </c>
      <c r="B2" s="8" t="s">
        <v>33</v>
      </c>
      <c r="C2" s="8" t="s">
        <v>1</v>
      </c>
      <c r="D2" s="8" t="s">
        <v>2</v>
      </c>
      <c r="E2" s="8" t="s">
        <v>3</v>
      </c>
      <c r="F2" s="8" t="s">
        <v>4</v>
      </c>
      <c r="G2" s="9" t="s">
        <v>5</v>
      </c>
      <c r="H2" s="9" t="s">
        <v>6</v>
      </c>
      <c r="I2" s="10" t="s">
        <v>7</v>
      </c>
    </row>
    <row r="3" spans="1:9" ht="9.75" customHeight="1" x14ac:dyDescent="0.2">
      <c r="A3" s="18">
        <v>44866</v>
      </c>
      <c r="B3" s="7" t="s">
        <v>101</v>
      </c>
      <c r="C3" s="11" t="s">
        <v>44</v>
      </c>
      <c r="D3" s="11" t="s">
        <v>43</v>
      </c>
      <c r="E3" s="11" t="s">
        <v>45</v>
      </c>
      <c r="F3" s="19">
        <v>9855</v>
      </c>
      <c r="G3" s="20">
        <v>3.2000000000000001E-2</v>
      </c>
      <c r="H3" s="20">
        <v>60000</v>
      </c>
      <c r="I3" s="21">
        <f>H3*G3</f>
        <v>1920</v>
      </c>
    </row>
    <row r="4" spans="1:9" ht="9.75" customHeight="1" x14ac:dyDescent="0.2">
      <c r="A4" s="18">
        <v>44866</v>
      </c>
      <c r="B4" s="7" t="s">
        <v>102</v>
      </c>
      <c r="C4" s="11" t="s">
        <v>63</v>
      </c>
      <c r="D4" s="11" t="s">
        <v>15</v>
      </c>
      <c r="E4" s="11" t="s">
        <v>49</v>
      </c>
      <c r="F4" s="19">
        <v>314605</v>
      </c>
      <c r="G4" s="20">
        <v>22</v>
      </c>
      <c r="H4" s="20">
        <v>100</v>
      </c>
      <c r="I4" s="21">
        <f t="shared" ref="I4:I67" si="0">H4*G4</f>
        <v>2200</v>
      </c>
    </row>
    <row r="5" spans="1:9" ht="9.75" customHeight="1" x14ac:dyDescent="0.2">
      <c r="A5" s="18">
        <v>44866</v>
      </c>
      <c r="B5" s="7" t="s">
        <v>98</v>
      </c>
      <c r="C5" s="11" t="s">
        <v>103</v>
      </c>
      <c r="D5" s="11" t="s">
        <v>15</v>
      </c>
      <c r="E5" s="11" t="s">
        <v>13</v>
      </c>
      <c r="F5" s="19">
        <v>54314</v>
      </c>
      <c r="G5" s="20">
        <v>1.74</v>
      </c>
      <c r="H5" s="20">
        <v>483</v>
      </c>
      <c r="I5" s="21">
        <f t="shared" si="0"/>
        <v>840.42</v>
      </c>
    </row>
    <row r="6" spans="1:9" ht="9.75" customHeight="1" x14ac:dyDescent="0.2">
      <c r="A6" s="18">
        <v>44868</v>
      </c>
      <c r="B6" s="7" t="s">
        <v>99</v>
      </c>
      <c r="C6" s="11" t="s">
        <v>104</v>
      </c>
      <c r="D6" s="11" t="s">
        <v>9</v>
      </c>
      <c r="E6" s="11" t="s">
        <v>8</v>
      </c>
      <c r="F6" s="19">
        <v>217460</v>
      </c>
      <c r="G6" s="20">
        <v>7.0000000000000007E-2</v>
      </c>
      <c r="H6" s="20">
        <v>200</v>
      </c>
      <c r="I6" s="21">
        <f t="shared" si="0"/>
        <v>14.000000000000002</v>
      </c>
    </row>
    <row r="7" spans="1:9" ht="9.75" customHeight="1" x14ac:dyDescent="0.2">
      <c r="A7" s="18">
        <v>44868</v>
      </c>
      <c r="B7" s="7" t="s">
        <v>105</v>
      </c>
      <c r="C7" s="11" t="s">
        <v>53</v>
      </c>
      <c r="D7" s="11" t="s">
        <v>54</v>
      </c>
      <c r="E7" s="11" t="s">
        <v>52</v>
      </c>
      <c r="F7" s="19">
        <v>116780</v>
      </c>
      <c r="G7" s="20">
        <v>9.9913000000000007</v>
      </c>
      <c r="H7" s="20">
        <v>60</v>
      </c>
      <c r="I7" s="21">
        <f t="shared" si="0"/>
        <v>599.47800000000007</v>
      </c>
    </row>
    <row r="8" spans="1:9" ht="9.75" customHeight="1" x14ac:dyDescent="0.2">
      <c r="A8" s="18">
        <v>44868</v>
      </c>
      <c r="B8" s="7" t="s">
        <v>99</v>
      </c>
      <c r="C8" s="11" t="s">
        <v>106</v>
      </c>
      <c r="D8" s="11" t="s">
        <v>72</v>
      </c>
      <c r="E8" s="11" t="s">
        <v>8</v>
      </c>
      <c r="F8" s="19">
        <v>217460</v>
      </c>
      <c r="G8" s="20">
        <v>0.36</v>
      </c>
      <c r="H8" s="20">
        <v>200</v>
      </c>
      <c r="I8" s="21">
        <f t="shared" si="0"/>
        <v>72</v>
      </c>
    </row>
    <row r="9" spans="1:9" ht="9.75" customHeight="1" x14ac:dyDescent="0.2">
      <c r="A9" s="18">
        <v>44868</v>
      </c>
      <c r="B9" s="7" t="s">
        <v>107</v>
      </c>
      <c r="C9" s="11" t="s">
        <v>108</v>
      </c>
      <c r="D9" s="11" t="s">
        <v>15</v>
      </c>
      <c r="E9" s="11" t="s">
        <v>109</v>
      </c>
      <c r="F9" s="19">
        <v>106780</v>
      </c>
      <c r="G9" s="20">
        <v>14.13</v>
      </c>
      <c r="H9" s="20">
        <v>50</v>
      </c>
      <c r="I9" s="21">
        <f t="shared" si="0"/>
        <v>706.5</v>
      </c>
    </row>
    <row r="10" spans="1:9" ht="9.75" customHeight="1" x14ac:dyDescent="0.2">
      <c r="A10" s="18">
        <v>44868</v>
      </c>
      <c r="B10" s="7" t="s">
        <v>107</v>
      </c>
      <c r="C10" s="11" t="s">
        <v>86</v>
      </c>
      <c r="D10" s="11" t="s">
        <v>15</v>
      </c>
      <c r="E10" s="11" t="s">
        <v>85</v>
      </c>
      <c r="F10" s="19">
        <v>1311</v>
      </c>
      <c r="G10" s="20">
        <v>0.88</v>
      </c>
      <c r="H10" s="20">
        <v>50</v>
      </c>
      <c r="I10" s="21">
        <f t="shared" si="0"/>
        <v>44</v>
      </c>
    </row>
    <row r="11" spans="1:9" ht="9.75" customHeight="1" x14ac:dyDescent="0.2">
      <c r="A11" s="18">
        <v>44868</v>
      </c>
      <c r="B11" s="7" t="s">
        <v>99</v>
      </c>
      <c r="C11" s="11" t="s">
        <v>110</v>
      </c>
      <c r="D11" s="11" t="s">
        <v>9</v>
      </c>
      <c r="E11" s="11" t="s">
        <v>8</v>
      </c>
      <c r="F11" s="19">
        <v>217460</v>
      </c>
      <c r="G11" s="20">
        <v>0.45</v>
      </c>
      <c r="H11" s="20">
        <v>28</v>
      </c>
      <c r="I11" s="21">
        <f t="shared" si="0"/>
        <v>12.6</v>
      </c>
    </row>
    <row r="12" spans="1:9" ht="9.75" customHeight="1" x14ac:dyDescent="0.2">
      <c r="A12" s="18">
        <v>44868</v>
      </c>
      <c r="B12" s="7" t="s">
        <v>107</v>
      </c>
      <c r="C12" s="11" t="s">
        <v>111</v>
      </c>
      <c r="D12" s="11" t="s">
        <v>76</v>
      </c>
      <c r="E12" s="11" t="s">
        <v>85</v>
      </c>
      <c r="F12" s="19">
        <v>1311</v>
      </c>
      <c r="G12" s="20">
        <v>3.57</v>
      </c>
      <c r="H12" s="20">
        <v>15</v>
      </c>
      <c r="I12" s="21">
        <f t="shared" si="0"/>
        <v>53.55</v>
      </c>
    </row>
    <row r="13" spans="1:9" ht="9.75" customHeight="1" x14ac:dyDescent="0.2">
      <c r="A13" s="18">
        <v>44868</v>
      </c>
      <c r="B13" s="7" t="s">
        <v>99</v>
      </c>
      <c r="C13" s="11" t="s">
        <v>112</v>
      </c>
      <c r="D13" s="11" t="s">
        <v>113</v>
      </c>
      <c r="E13" s="11" t="s">
        <v>8</v>
      </c>
      <c r="F13" s="19">
        <v>217460</v>
      </c>
      <c r="G13" s="20">
        <v>28.78</v>
      </c>
      <c r="H13" s="20">
        <v>50</v>
      </c>
      <c r="I13" s="21">
        <f t="shared" si="0"/>
        <v>1439</v>
      </c>
    </row>
    <row r="14" spans="1:9" ht="9.75" customHeight="1" x14ac:dyDescent="0.2">
      <c r="A14" s="18">
        <v>44868</v>
      </c>
      <c r="B14" s="7" t="s">
        <v>99</v>
      </c>
      <c r="C14" s="11" t="s">
        <v>114</v>
      </c>
      <c r="D14" s="11" t="s">
        <v>9</v>
      </c>
      <c r="E14" s="11" t="s">
        <v>8</v>
      </c>
      <c r="F14" s="19">
        <v>217460</v>
      </c>
      <c r="G14" s="20">
        <v>0.23799999999999999</v>
      </c>
      <c r="H14" s="20">
        <v>200</v>
      </c>
      <c r="I14" s="21">
        <f t="shared" si="0"/>
        <v>47.599999999999994</v>
      </c>
    </row>
    <row r="15" spans="1:9" ht="9.75" customHeight="1" x14ac:dyDescent="0.2">
      <c r="A15" s="18">
        <v>44868</v>
      </c>
      <c r="B15" s="7" t="s">
        <v>99</v>
      </c>
      <c r="C15" s="11" t="s">
        <v>115</v>
      </c>
      <c r="D15" s="11" t="s">
        <v>116</v>
      </c>
      <c r="E15" s="11" t="s">
        <v>8</v>
      </c>
      <c r="F15" s="19">
        <v>217460</v>
      </c>
      <c r="G15" s="20">
        <v>21</v>
      </c>
      <c r="H15" s="20">
        <v>10</v>
      </c>
      <c r="I15" s="21">
        <f t="shared" si="0"/>
        <v>210</v>
      </c>
    </row>
    <row r="16" spans="1:9" ht="9.75" customHeight="1" x14ac:dyDescent="0.2">
      <c r="A16" s="18">
        <v>44868</v>
      </c>
      <c r="B16" s="7" t="s">
        <v>99</v>
      </c>
      <c r="C16" s="11" t="s">
        <v>117</v>
      </c>
      <c r="D16" s="11" t="s">
        <v>9</v>
      </c>
      <c r="E16" s="11" t="s">
        <v>8</v>
      </c>
      <c r="F16" s="19">
        <v>217460</v>
      </c>
      <c r="G16" s="20">
        <v>0.06</v>
      </c>
      <c r="H16" s="20">
        <v>60</v>
      </c>
      <c r="I16" s="21">
        <f t="shared" si="0"/>
        <v>3.5999999999999996</v>
      </c>
    </row>
    <row r="17" spans="1:9" ht="9.75" customHeight="1" x14ac:dyDescent="0.2">
      <c r="A17" s="18">
        <v>44868</v>
      </c>
      <c r="B17" s="7" t="s">
        <v>107</v>
      </c>
      <c r="C17" s="11" t="s">
        <v>83</v>
      </c>
      <c r="D17" s="11" t="s">
        <v>68</v>
      </c>
      <c r="E17" s="11" t="s">
        <v>13</v>
      </c>
      <c r="F17" s="19">
        <v>54416</v>
      </c>
      <c r="G17" s="20">
        <v>12.8</v>
      </c>
      <c r="H17" s="20">
        <v>40</v>
      </c>
      <c r="I17" s="21">
        <f t="shared" si="0"/>
        <v>512</v>
      </c>
    </row>
    <row r="18" spans="1:9" ht="9.75" customHeight="1" x14ac:dyDescent="0.2">
      <c r="A18" s="18">
        <v>44868</v>
      </c>
      <c r="B18" s="7" t="s">
        <v>99</v>
      </c>
      <c r="C18" s="11" t="s">
        <v>118</v>
      </c>
      <c r="D18" s="11" t="s">
        <v>119</v>
      </c>
      <c r="E18" s="11" t="s">
        <v>8</v>
      </c>
      <c r="F18" s="19">
        <v>217460</v>
      </c>
      <c r="G18" s="20">
        <v>1.75</v>
      </c>
      <c r="H18" s="20">
        <v>8</v>
      </c>
      <c r="I18" s="21">
        <f t="shared" si="0"/>
        <v>14</v>
      </c>
    </row>
    <row r="19" spans="1:9" ht="9.75" customHeight="1" x14ac:dyDescent="0.2">
      <c r="A19" s="18">
        <v>44868</v>
      </c>
      <c r="B19" s="7" t="s">
        <v>105</v>
      </c>
      <c r="C19" s="11" t="s">
        <v>50</v>
      </c>
      <c r="D19" s="11" t="s">
        <v>51</v>
      </c>
      <c r="E19" s="11" t="s">
        <v>52</v>
      </c>
      <c r="F19" s="19">
        <v>116780</v>
      </c>
      <c r="G19" s="20">
        <v>9.7743000000000002</v>
      </c>
      <c r="H19" s="20">
        <v>60</v>
      </c>
      <c r="I19" s="21">
        <f t="shared" si="0"/>
        <v>586.45799999999997</v>
      </c>
    </row>
    <row r="20" spans="1:9" ht="9.75" customHeight="1" x14ac:dyDescent="0.2">
      <c r="A20" s="18">
        <v>44868</v>
      </c>
      <c r="B20" s="7" t="s">
        <v>107</v>
      </c>
      <c r="C20" s="11" t="s">
        <v>32</v>
      </c>
      <c r="D20" s="11" t="s">
        <v>15</v>
      </c>
      <c r="E20" s="11" t="s">
        <v>85</v>
      </c>
      <c r="F20" s="19">
        <v>1311</v>
      </c>
      <c r="G20" s="20">
        <v>7.8E-2</v>
      </c>
      <c r="H20" s="20">
        <v>600</v>
      </c>
      <c r="I20" s="21">
        <f t="shared" si="0"/>
        <v>46.8</v>
      </c>
    </row>
    <row r="21" spans="1:9" ht="9.75" customHeight="1" x14ac:dyDescent="0.2">
      <c r="A21" s="18">
        <v>44869</v>
      </c>
      <c r="B21" s="7" t="s">
        <v>107</v>
      </c>
      <c r="C21" s="11" t="s">
        <v>24</v>
      </c>
      <c r="D21" s="11" t="s">
        <v>15</v>
      </c>
      <c r="E21" s="11" t="s">
        <v>8</v>
      </c>
      <c r="F21" s="19">
        <v>217885</v>
      </c>
      <c r="G21" s="20">
        <v>8.8999999999999996E-2</v>
      </c>
      <c r="H21" s="20">
        <v>4000</v>
      </c>
      <c r="I21" s="21">
        <f t="shared" si="0"/>
        <v>356</v>
      </c>
    </row>
    <row r="22" spans="1:9" ht="9.75" customHeight="1" x14ac:dyDescent="0.2">
      <c r="A22" s="18">
        <v>44869</v>
      </c>
      <c r="B22" s="7" t="s">
        <v>107</v>
      </c>
      <c r="C22" s="11" t="s">
        <v>31</v>
      </c>
      <c r="D22" s="11" t="s">
        <v>15</v>
      </c>
      <c r="E22" s="11" t="s">
        <v>8</v>
      </c>
      <c r="F22" s="19">
        <v>217885</v>
      </c>
      <c r="G22" s="20">
        <v>0.28999999999999998</v>
      </c>
      <c r="H22" s="20">
        <v>1000</v>
      </c>
      <c r="I22" s="21">
        <f t="shared" si="0"/>
        <v>290</v>
      </c>
    </row>
    <row r="23" spans="1:9" ht="9.75" customHeight="1" x14ac:dyDescent="0.2">
      <c r="A23" s="18">
        <v>44872</v>
      </c>
      <c r="B23" s="7" t="s">
        <v>107</v>
      </c>
      <c r="C23" s="11" t="s">
        <v>120</v>
      </c>
      <c r="D23" s="11" t="s">
        <v>121</v>
      </c>
      <c r="E23" s="11" t="s">
        <v>122</v>
      </c>
      <c r="F23" s="19">
        <v>313502</v>
      </c>
      <c r="G23" s="20">
        <v>1.1200000000000001</v>
      </c>
      <c r="H23" s="20">
        <v>200</v>
      </c>
      <c r="I23" s="21">
        <f t="shared" si="0"/>
        <v>224.00000000000003</v>
      </c>
    </row>
    <row r="24" spans="1:9" ht="9.75" customHeight="1" x14ac:dyDescent="0.2">
      <c r="A24" s="18">
        <v>44872</v>
      </c>
      <c r="B24" s="7" t="s">
        <v>107</v>
      </c>
      <c r="C24" s="11" t="s">
        <v>123</v>
      </c>
      <c r="D24" s="11" t="s">
        <v>15</v>
      </c>
      <c r="E24" s="11" t="s">
        <v>122</v>
      </c>
      <c r="F24" s="19">
        <v>313502</v>
      </c>
      <c r="G24" s="20">
        <v>0.16139999999999999</v>
      </c>
      <c r="H24" s="20">
        <v>250</v>
      </c>
      <c r="I24" s="21">
        <f t="shared" si="0"/>
        <v>40.349999999999994</v>
      </c>
    </row>
    <row r="25" spans="1:9" ht="9.75" customHeight="1" x14ac:dyDescent="0.2">
      <c r="A25" s="18">
        <v>44872</v>
      </c>
      <c r="B25" s="7" t="s">
        <v>107</v>
      </c>
      <c r="C25" s="11" t="s">
        <v>42</v>
      </c>
      <c r="D25" s="11" t="s">
        <v>15</v>
      </c>
      <c r="E25" s="11" t="s">
        <v>122</v>
      </c>
      <c r="F25" s="19">
        <v>313502</v>
      </c>
      <c r="G25" s="20">
        <v>0.4763</v>
      </c>
      <c r="H25" s="20">
        <v>1250</v>
      </c>
      <c r="I25" s="21">
        <f t="shared" si="0"/>
        <v>595.375</v>
      </c>
    </row>
    <row r="26" spans="1:9" ht="9.75" customHeight="1" x14ac:dyDescent="0.2">
      <c r="A26" s="18">
        <v>44872</v>
      </c>
      <c r="B26" s="7" t="s">
        <v>124</v>
      </c>
      <c r="C26" s="11" t="s">
        <v>125</v>
      </c>
      <c r="D26" s="11" t="s">
        <v>15</v>
      </c>
      <c r="E26" s="11" t="s">
        <v>88</v>
      </c>
      <c r="F26" s="19">
        <v>696</v>
      </c>
      <c r="G26" s="20">
        <v>110</v>
      </c>
      <c r="H26" s="20">
        <v>2</v>
      </c>
      <c r="I26" s="21">
        <f t="shared" si="0"/>
        <v>220</v>
      </c>
    </row>
    <row r="27" spans="1:9" ht="9.75" customHeight="1" x14ac:dyDescent="0.2">
      <c r="A27" s="18">
        <v>44873</v>
      </c>
      <c r="B27" s="7" t="s">
        <v>126</v>
      </c>
      <c r="C27" s="11" t="s">
        <v>67</v>
      </c>
      <c r="D27" s="11" t="s">
        <v>68</v>
      </c>
      <c r="E27" s="11" t="s">
        <v>39</v>
      </c>
      <c r="F27" s="19">
        <v>5435</v>
      </c>
      <c r="G27" s="20">
        <v>11.9</v>
      </c>
      <c r="H27" s="20">
        <v>100</v>
      </c>
      <c r="I27" s="21">
        <f t="shared" si="0"/>
        <v>1190</v>
      </c>
    </row>
    <row r="28" spans="1:9" ht="9.75" customHeight="1" x14ac:dyDescent="0.2">
      <c r="A28" s="18">
        <v>44873</v>
      </c>
      <c r="B28" s="7" t="s">
        <v>127</v>
      </c>
      <c r="C28" s="11" t="s">
        <v>128</v>
      </c>
      <c r="D28" s="11" t="s">
        <v>15</v>
      </c>
      <c r="E28" s="11" t="s">
        <v>16</v>
      </c>
      <c r="F28" s="19">
        <v>859</v>
      </c>
      <c r="G28" s="20">
        <v>64</v>
      </c>
      <c r="H28" s="20">
        <v>9</v>
      </c>
      <c r="I28" s="21">
        <f t="shared" si="0"/>
        <v>576</v>
      </c>
    </row>
    <row r="29" spans="1:9" ht="9.75" customHeight="1" x14ac:dyDescent="0.2">
      <c r="A29" s="18">
        <v>44873</v>
      </c>
      <c r="B29" s="7" t="s">
        <v>127</v>
      </c>
      <c r="C29" s="11" t="s">
        <v>129</v>
      </c>
      <c r="D29" s="11" t="s">
        <v>15</v>
      </c>
      <c r="E29" s="11" t="s">
        <v>16</v>
      </c>
      <c r="F29" s="19">
        <v>859</v>
      </c>
      <c r="G29" s="20">
        <v>33.4</v>
      </c>
      <c r="H29" s="20">
        <v>4</v>
      </c>
      <c r="I29" s="21">
        <f t="shared" si="0"/>
        <v>133.6</v>
      </c>
    </row>
    <row r="30" spans="1:9" ht="9.75" customHeight="1" x14ac:dyDescent="0.2">
      <c r="A30" s="18">
        <v>44873</v>
      </c>
      <c r="B30" s="7" t="s">
        <v>126</v>
      </c>
      <c r="C30" s="11" t="s">
        <v>31</v>
      </c>
      <c r="D30" s="11" t="s">
        <v>15</v>
      </c>
      <c r="E30" s="11" t="s">
        <v>39</v>
      </c>
      <c r="F30" s="19">
        <v>5435</v>
      </c>
      <c r="G30" s="20">
        <v>0.27939999999999998</v>
      </c>
      <c r="H30" s="20">
        <v>1000</v>
      </c>
      <c r="I30" s="21">
        <f t="shared" si="0"/>
        <v>279.39999999999998</v>
      </c>
    </row>
    <row r="31" spans="1:9" ht="9.75" customHeight="1" x14ac:dyDescent="0.2">
      <c r="A31" s="18">
        <v>44873</v>
      </c>
      <c r="B31" s="7" t="s">
        <v>126</v>
      </c>
      <c r="C31" s="11" t="s">
        <v>130</v>
      </c>
      <c r="D31" s="11" t="s">
        <v>15</v>
      </c>
      <c r="E31" s="11" t="s">
        <v>39</v>
      </c>
      <c r="F31" s="19">
        <v>5435</v>
      </c>
      <c r="G31" s="20">
        <v>0.73829999999999996</v>
      </c>
      <c r="H31" s="20">
        <v>100</v>
      </c>
      <c r="I31" s="21">
        <f t="shared" si="0"/>
        <v>73.83</v>
      </c>
    </row>
    <row r="32" spans="1:9" ht="9.75" customHeight="1" x14ac:dyDescent="0.2">
      <c r="A32" s="18">
        <v>44873</v>
      </c>
      <c r="B32" s="7" t="s">
        <v>126</v>
      </c>
      <c r="C32" s="11" t="s">
        <v>131</v>
      </c>
      <c r="D32" s="11" t="s">
        <v>15</v>
      </c>
      <c r="E32" s="11" t="s">
        <v>39</v>
      </c>
      <c r="F32" s="19">
        <v>5435</v>
      </c>
      <c r="G32" s="20">
        <v>0.40699999999999997</v>
      </c>
      <c r="H32" s="20">
        <v>10</v>
      </c>
      <c r="I32" s="21">
        <f t="shared" si="0"/>
        <v>4.0699999999999994</v>
      </c>
    </row>
    <row r="33" spans="1:9" ht="9.75" customHeight="1" x14ac:dyDescent="0.2">
      <c r="A33" s="18">
        <v>44873</v>
      </c>
      <c r="B33" s="7" t="s">
        <v>127</v>
      </c>
      <c r="C33" s="11" t="s">
        <v>132</v>
      </c>
      <c r="D33" s="11" t="s">
        <v>15</v>
      </c>
      <c r="E33" s="11" t="s">
        <v>16</v>
      </c>
      <c r="F33" s="19">
        <v>859</v>
      </c>
      <c r="G33" s="20">
        <v>88</v>
      </c>
      <c r="H33" s="20">
        <v>4</v>
      </c>
      <c r="I33" s="21">
        <f t="shared" si="0"/>
        <v>352</v>
      </c>
    </row>
    <row r="34" spans="1:9" ht="9.75" customHeight="1" x14ac:dyDescent="0.2">
      <c r="A34" s="18">
        <v>44874</v>
      </c>
      <c r="B34" s="7" t="s">
        <v>133</v>
      </c>
      <c r="C34" s="11" t="s">
        <v>134</v>
      </c>
      <c r="D34" s="11" t="s">
        <v>135</v>
      </c>
      <c r="E34" s="11" t="s">
        <v>18</v>
      </c>
      <c r="F34" s="19">
        <v>1647444</v>
      </c>
      <c r="G34" s="20">
        <v>0.89</v>
      </c>
      <c r="H34" s="20">
        <v>200</v>
      </c>
      <c r="I34" s="21">
        <f t="shared" si="0"/>
        <v>178</v>
      </c>
    </row>
    <row r="35" spans="1:9" ht="9.75" customHeight="1" x14ac:dyDescent="0.2">
      <c r="A35" s="18">
        <v>44874</v>
      </c>
      <c r="B35" s="7" t="s">
        <v>133</v>
      </c>
      <c r="C35" s="11" t="s">
        <v>136</v>
      </c>
      <c r="D35" s="11" t="s">
        <v>137</v>
      </c>
      <c r="E35" s="11" t="s">
        <v>138</v>
      </c>
      <c r="F35" s="19">
        <v>1358</v>
      </c>
      <c r="G35" s="20">
        <v>9.6999999999999993</v>
      </c>
      <c r="H35" s="20">
        <v>120</v>
      </c>
      <c r="I35" s="21">
        <f t="shared" si="0"/>
        <v>1164</v>
      </c>
    </row>
    <row r="36" spans="1:9" ht="9.75" customHeight="1" x14ac:dyDescent="0.2">
      <c r="A36" s="18">
        <v>44874</v>
      </c>
      <c r="B36" s="7" t="s">
        <v>126</v>
      </c>
      <c r="C36" s="11" t="s">
        <v>17</v>
      </c>
      <c r="D36" s="11" t="s">
        <v>15</v>
      </c>
      <c r="E36" s="11" t="s">
        <v>8</v>
      </c>
      <c r="F36" s="19">
        <v>218219</v>
      </c>
      <c r="G36" s="20">
        <v>0.38400000000000001</v>
      </c>
      <c r="H36" s="20">
        <v>700</v>
      </c>
      <c r="I36" s="21">
        <f t="shared" si="0"/>
        <v>268.8</v>
      </c>
    </row>
    <row r="37" spans="1:9" ht="9.75" customHeight="1" x14ac:dyDescent="0.2">
      <c r="A37" s="18">
        <v>44874</v>
      </c>
      <c r="B37" s="7" t="s">
        <v>105</v>
      </c>
      <c r="C37" s="11" t="s">
        <v>53</v>
      </c>
      <c r="D37" s="11" t="s">
        <v>54</v>
      </c>
      <c r="E37" s="11" t="s">
        <v>52</v>
      </c>
      <c r="F37" s="19">
        <v>116940</v>
      </c>
      <c r="G37" s="20">
        <v>9.9913000000000007</v>
      </c>
      <c r="H37" s="20">
        <v>60</v>
      </c>
      <c r="I37" s="21">
        <f t="shared" si="0"/>
        <v>599.47800000000007</v>
      </c>
    </row>
    <row r="38" spans="1:9" ht="9.75" customHeight="1" x14ac:dyDescent="0.2">
      <c r="A38" s="18">
        <v>44874</v>
      </c>
      <c r="B38" s="7" t="s">
        <v>139</v>
      </c>
      <c r="C38" s="11" t="s">
        <v>73</v>
      </c>
      <c r="D38" s="11" t="s">
        <v>15</v>
      </c>
      <c r="E38" s="11" t="s">
        <v>40</v>
      </c>
      <c r="F38" s="19">
        <v>10514</v>
      </c>
      <c r="G38" s="20">
        <v>6.83</v>
      </c>
      <c r="H38" s="20">
        <v>30</v>
      </c>
      <c r="I38" s="21">
        <f t="shared" si="0"/>
        <v>204.9</v>
      </c>
    </row>
    <row r="39" spans="1:9" ht="9.75" customHeight="1" x14ac:dyDescent="0.2">
      <c r="A39" s="18">
        <v>44874</v>
      </c>
      <c r="B39" s="7" t="s">
        <v>133</v>
      </c>
      <c r="C39" s="11" t="s">
        <v>77</v>
      </c>
      <c r="D39" s="11" t="s">
        <v>9</v>
      </c>
      <c r="E39" s="11" t="s">
        <v>18</v>
      </c>
      <c r="F39" s="19">
        <v>1647444</v>
      </c>
      <c r="G39" s="20">
        <v>0.7</v>
      </c>
      <c r="H39" s="20">
        <v>300</v>
      </c>
      <c r="I39" s="21">
        <f t="shared" si="0"/>
        <v>210</v>
      </c>
    </row>
    <row r="40" spans="1:9" ht="9.75" customHeight="1" x14ac:dyDescent="0.2">
      <c r="A40" s="18">
        <v>44874</v>
      </c>
      <c r="B40" s="7" t="s">
        <v>126</v>
      </c>
      <c r="C40" s="11" t="s">
        <v>93</v>
      </c>
      <c r="D40" s="11" t="s">
        <v>15</v>
      </c>
      <c r="E40" s="11" t="s">
        <v>8</v>
      </c>
      <c r="F40" s="19">
        <v>218219</v>
      </c>
      <c r="G40" s="20">
        <v>1.74</v>
      </c>
      <c r="H40" s="20">
        <v>200</v>
      </c>
      <c r="I40" s="21">
        <f t="shared" si="0"/>
        <v>348</v>
      </c>
    </row>
    <row r="41" spans="1:9" ht="9.75" customHeight="1" x14ac:dyDescent="0.2">
      <c r="A41" s="18">
        <v>44874</v>
      </c>
      <c r="B41" s="7" t="s">
        <v>139</v>
      </c>
      <c r="C41" s="11" t="s">
        <v>140</v>
      </c>
      <c r="D41" s="11" t="s">
        <v>20</v>
      </c>
      <c r="E41" s="11" t="s">
        <v>40</v>
      </c>
      <c r="F41" s="19">
        <v>10514</v>
      </c>
      <c r="G41" s="20">
        <v>2.19</v>
      </c>
      <c r="H41" s="20">
        <v>2</v>
      </c>
      <c r="I41" s="21">
        <f t="shared" si="0"/>
        <v>4.38</v>
      </c>
    </row>
    <row r="42" spans="1:9" ht="9.75" customHeight="1" x14ac:dyDescent="0.2">
      <c r="A42" s="18">
        <v>44874</v>
      </c>
      <c r="B42" s="7" t="s">
        <v>126</v>
      </c>
      <c r="C42" s="11" t="s">
        <v>141</v>
      </c>
      <c r="D42" s="11" t="s">
        <v>22</v>
      </c>
      <c r="E42" s="11" t="s">
        <v>142</v>
      </c>
      <c r="F42" s="19">
        <v>30683</v>
      </c>
      <c r="G42" s="20">
        <v>0.44</v>
      </c>
      <c r="H42" s="20">
        <v>500</v>
      </c>
      <c r="I42" s="21">
        <f t="shared" si="0"/>
        <v>220</v>
      </c>
    </row>
    <row r="43" spans="1:9" ht="9.75" customHeight="1" x14ac:dyDescent="0.2">
      <c r="A43" s="18">
        <v>44874</v>
      </c>
      <c r="B43" s="7" t="s">
        <v>126</v>
      </c>
      <c r="C43" s="11" t="s">
        <v>108</v>
      </c>
      <c r="D43" s="11" t="s">
        <v>15</v>
      </c>
      <c r="E43" s="11" t="s">
        <v>109</v>
      </c>
      <c r="F43" s="19">
        <v>106817</v>
      </c>
      <c r="G43" s="20">
        <v>14.13</v>
      </c>
      <c r="H43" s="20">
        <v>85</v>
      </c>
      <c r="I43" s="21">
        <f t="shared" si="0"/>
        <v>1201.05</v>
      </c>
    </row>
    <row r="44" spans="1:9" ht="9.75" customHeight="1" x14ac:dyDescent="0.2">
      <c r="A44" s="18">
        <v>44874</v>
      </c>
      <c r="B44" s="7" t="s">
        <v>126</v>
      </c>
      <c r="C44" s="11" t="s">
        <v>23</v>
      </c>
      <c r="D44" s="11" t="s">
        <v>15</v>
      </c>
      <c r="E44" s="11" t="s">
        <v>143</v>
      </c>
      <c r="F44" s="19">
        <v>46558</v>
      </c>
      <c r="G44" s="20">
        <v>3.3</v>
      </c>
      <c r="H44" s="20">
        <v>76</v>
      </c>
      <c r="I44" s="21">
        <f t="shared" si="0"/>
        <v>250.79999999999998</v>
      </c>
    </row>
    <row r="45" spans="1:9" ht="9.75" customHeight="1" x14ac:dyDescent="0.2">
      <c r="A45" s="18">
        <v>44874</v>
      </c>
      <c r="B45" s="7" t="s">
        <v>133</v>
      </c>
      <c r="C45" s="11" t="s">
        <v>144</v>
      </c>
      <c r="D45" s="11" t="s">
        <v>145</v>
      </c>
      <c r="E45" s="11" t="s">
        <v>18</v>
      </c>
      <c r="F45" s="19">
        <v>1647444</v>
      </c>
      <c r="G45" s="20">
        <v>1.1499999999999999</v>
      </c>
      <c r="H45" s="20">
        <v>200</v>
      </c>
      <c r="I45" s="21">
        <f t="shared" si="0"/>
        <v>229.99999999999997</v>
      </c>
    </row>
    <row r="46" spans="1:9" ht="9.75" customHeight="1" x14ac:dyDescent="0.2">
      <c r="A46" s="18">
        <v>44874</v>
      </c>
      <c r="B46" s="7" t="s">
        <v>107</v>
      </c>
      <c r="C46" s="11" t="s">
        <v>80</v>
      </c>
      <c r="D46" s="11" t="s">
        <v>15</v>
      </c>
      <c r="E46" s="11" t="s">
        <v>85</v>
      </c>
      <c r="F46" s="19">
        <v>1327</v>
      </c>
      <c r="G46" s="20">
        <v>0.75</v>
      </c>
      <c r="H46" s="20">
        <v>300</v>
      </c>
      <c r="I46" s="21">
        <f t="shared" si="0"/>
        <v>225</v>
      </c>
    </row>
    <row r="47" spans="1:9" ht="9.75" customHeight="1" x14ac:dyDescent="0.2">
      <c r="A47" s="18">
        <v>44874</v>
      </c>
      <c r="B47" s="7" t="s">
        <v>133</v>
      </c>
      <c r="C47" s="11" t="s">
        <v>81</v>
      </c>
      <c r="D47" s="11" t="s">
        <v>70</v>
      </c>
      <c r="E47" s="11" t="s">
        <v>82</v>
      </c>
      <c r="F47" s="19">
        <v>13027</v>
      </c>
      <c r="G47" s="20">
        <v>0.53290000000000004</v>
      </c>
      <c r="H47" s="20">
        <v>210</v>
      </c>
      <c r="I47" s="21">
        <f t="shared" si="0"/>
        <v>111.90900000000001</v>
      </c>
    </row>
    <row r="48" spans="1:9" ht="9.75" customHeight="1" x14ac:dyDescent="0.2">
      <c r="A48" s="18">
        <v>44874</v>
      </c>
      <c r="B48" s="7" t="s">
        <v>139</v>
      </c>
      <c r="C48" s="11" t="s">
        <v>146</v>
      </c>
      <c r="D48" s="11" t="s">
        <v>15</v>
      </c>
      <c r="E48" s="11" t="s">
        <v>40</v>
      </c>
      <c r="F48" s="19">
        <v>10514</v>
      </c>
      <c r="G48" s="20">
        <v>0.12</v>
      </c>
      <c r="H48" s="20">
        <v>150</v>
      </c>
      <c r="I48" s="21">
        <f t="shared" si="0"/>
        <v>18</v>
      </c>
    </row>
    <row r="49" spans="1:9" ht="9.75" customHeight="1" x14ac:dyDescent="0.2">
      <c r="A49" s="18">
        <v>44874</v>
      </c>
      <c r="B49" s="7" t="s">
        <v>126</v>
      </c>
      <c r="C49" s="11" t="s">
        <v>147</v>
      </c>
      <c r="D49" s="11" t="s">
        <v>15</v>
      </c>
      <c r="E49" s="11" t="s">
        <v>8</v>
      </c>
      <c r="F49" s="19">
        <v>218219</v>
      </c>
      <c r="G49" s="20">
        <v>10.35</v>
      </c>
      <c r="H49" s="20">
        <v>25</v>
      </c>
      <c r="I49" s="21">
        <f t="shared" si="0"/>
        <v>258.75</v>
      </c>
    </row>
    <row r="50" spans="1:9" ht="9.75" customHeight="1" x14ac:dyDescent="0.2">
      <c r="A50" s="18">
        <v>44874</v>
      </c>
      <c r="B50" s="7" t="s">
        <v>133</v>
      </c>
      <c r="C50" s="11" t="s">
        <v>69</v>
      </c>
      <c r="D50" s="11" t="s">
        <v>70</v>
      </c>
      <c r="E50" s="11" t="s">
        <v>82</v>
      </c>
      <c r="F50" s="19">
        <v>13027</v>
      </c>
      <c r="G50" s="20">
        <v>1.2299</v>
      </c>
      <c r="H50" s="20">
        <v>210</v>
      </c>
      <c r="I50" s="21">
        <f t="shared" si="0"/>
        <v>258.279</v>
      </c>
    </row>
    <row r="51" spans="1:9" ht="9.75" customHeight="1" x14ac:dyDescent="0.2">
      <c r="A51" s="18">
        <v>44874</v>
      </c>
      <c r="B51" s="7" t="s">
        <v>126</v>
      </c>
      <c r="C51" s="11" t="s">
        <v>120</v>
      </c>
      <c r="D51" s="11" t="s">
        <v>121</v>
      </c>
      <c r="E51" s="11" t="s">
        <v>8</v>
      </c>
      <c r="F51" s="19">
        <v>218219</v>
      </c>
      <c r="G51" s="20">
        <v>0.99</v>
      </c>
      <c r="H51" s="20">
        <v>100</v>
      </c>
      <c r="I51" s="21">
        <f t="shared" si="0"/>
        <v>99</v>
      </c>
    </row>
    <row r="52" spans="1:9" ht="9.75" customHeight="1" x14ac:dyDescent="0.2">
      <c r="A52" s="18">
        <v>44874</v>
      </c>
      <c r="B52" s="7" t="s">
        <v>96</v>
      </c>
      <c r="C52" s="11" t="s">
        <v>24</v>
      </c>
      <c r="D52" s="11" t="s">
        <v>15</v>
      </c>
      <c r="E52" s="11" t="s">
        <v>57</v>
      </c>
      <c r="F52" s="19">
        <v>843</v>
      </c>
      <c r="G52" s="20">
        <v>9.6000000000000002E-2</v>
      </c>
      <c r="H52" s="20">
        <v>4000</v>
      </c>
      <c r="I52" s="21">
        <f t="shared" si="0"/>
        <v>384</v>
      </c>
    </row>
    <row r="53" spans="1:9" ht="9.75" customHeight="1" x14ac:dyDescent="0.2">
      <c r="A53" s="18">
        <v>44874</v>
      </c>
      <c r="B53" s="7" t="s">
        <v>148</v>
      </c>
      <c r="C53" s="11" t="s">
        <v>149</v>
      </c>
      <c r="D53" s="11" t="s">
        <v>15</v>
      </c>
      <c r="E53" s="11" t="s">
        <v>150</v>
      </c>
      <c r="F53" s="19">
        <v>83222</v>
      </c>
      <c r="G53" s="20">
        <v>3.9</v>
      </c>
      <c r="H53" s="20">
        <v>60</v>
      </c>
      <c r="I53" s="21">
        <f t="shared" si="0"/>
        <v>234</v>
      </c>
    </row>
    <row r="54" spans="1:9" ht="9.75" customHeight="1" x14ac:dyDescent="0.2">
      <c r="A54" s="18">
        <v>44874</v>
      </c>
      <c r="B54" s="7" t="s">
        <v>133</v>
      </c>
      <c r="C54" s="11" t="s">
        <v>151</v>
      </c>
      <c r="D54" s="11" t="s">
        <v>152</v>
      </c>
      <c r="E54" s="11" t="s">
        <v>18</v>
      </c>
      <c r="F54" s="19">
        <v>1647444</v>
      </c>
      <c r="G54" s="20">
        <v>3.1</v>
      </c>
      <c r="H54" s="20">
        <v>50</v>
      </c>
      <c r="I54" s="21">
        <f t="shared" si="0"/>
        <v>155</v>
      </c>
    </row>
    <row r="55" spans="1:9" ht="9.75" customHeight="1" x14ac:dyDescent="0.2">
      <c r="A55" s="18">
        <v>44874</v>
      </c>
      <c r="B55" s="7" t="s">
        <v>105</v>
      </c>
      <c r="C55" s="11" t="s">
        <v>50</v>
      </c>
      <c r="D55" s="11" t="s">
        <v>51</v>
      </c>
      <c r="E55" s="11" t="s">
        <v>52</v>
      </c>
      <c r="F55" s="19">
        <v>116940</v>
      </c>
      <c r="G55" s="20">
        <v>9.7743000000000002</v>
      </c>
      <c r="H55" s="20">
        <v>60</v>
      </c>
      <c r="I55" s="21">
        <f t="shared" si="0"/>
        <v>586.45799999999997</v>
      </c>
    </row>
    <row r="56" spans="1:9" ht="9.75" customHeight="1" x14ac:dyDescent="0.2">
      <c r="A56" s="18">
        <v>44874</v>
      </c>
      <c r="B56" s="7" t="s">
        <v>133</v>
      </c>
      <c r="C56" s="11" t="s">
        <v>153</v>
      </c>
      <c r="D56" s="11" t="s">
        <v>9</v>
      </c>
      <c r="E56" s="11" t="s">
        <v>18</v>
      </c>
      <c r="F56" s="19">
        <v>1647444</v>
      </c>
      <c r="G56" s="20">
        <v>9.4E-2</v>
      </c>
      <c r="H56" s="20">
        <v>500</v>
      </c>
      <c r="I56" s="21">
        <f t="shared" si="0"/>
        <v>47</v>
      </c>
    </row>
    <row r="57" spans="1:9" ht="9.75" customHeight="1" x14ac:dyDescent="0.2">
      <c r="A57" s="18">
        <v>44874</v>
      </c>
      <c r="B57" s="7" t="s">
        <v>139</v>
      </c>
      <c r="C57" s="11" t="s">
        <v>154</v>
      </c>
      <c r="D57" s="11" t="s">
        <v>15</v>
      </c>
      <c r="E57" s="11" t="s">
        <v>40</v>
      </c>
      <c r="F57" s="19">
        <v>10514</v>
      </c>
      <c r="G57" s="20">
        <v>1.97</v>
      </c>
      <c r="H57" s="20">
        <v>10</v>
      </c>
      <c r="I57" s="21">
        <f t="shared" si="0"/>
        <v>19.7</v>
      </c>
    </row>
    <row r="58" spans="1:9" ht="9.75" customHeight="1" x14ac:dyDescent="0.2">
      <c r="A58" s="18">
        <v>44874</v>
      </c>
      <c r="B58" s="7" t="s">
        <v>105</v>
      </c>
      <c r="C58" s="11" t="s">
        <v>87</v>
      </c>
      <c r="D58" s="11" t="s">
        <v>9</v>
      </c>
      <c r="E58" s="11" t="s">
        <v>155</v>
      </c>
      <c r="F58" s="19">
        <v>726</v>
      </c>
      <c r="G58" s="20">
        <v>0.8</v>
      </c>
      <c r="H58" s="20">
        <v>50</v>
      </c>
      <c r="I58" s="21">
        <f t="shared" si="0"/>
        <v>40</v>
      </c>
    </row>
    <row r="59" spans="1:9" ht="9.75" customHeight="1" x14ac:dyDescent="0.2">
      <c r="A59" s="18">
        <v>44874</v>
      </c>
      <c r="B59" s="7" t="s">
        <v>126</v>
      </c>
      <c r="C59" s="11" t="s">
        <v>30</v>
      </c>
      <c r="D59" s="11" t="s">
        <v>15</v>
      </c>
      <c r="E59" s="11" t="s">
        <v>36</v>
      </c>
      <c r="F59" s="19">
        <v>957</v>
      </c>
      <c r="G59" s="20">
        <v>0.75</v>
      </c>
      <c r="H59" s="20">
        <v>1000</v>
      </c>
      <c r="I59" s="21">
        <f t="shared" si="0"/>
        <v>750</v>
      </c>
    </row>
    <row r="60" spans="1:9" ht="9.75" customHeight="1" x14ac:dyDescent="0.2">
      <c r="A60" s="18">
        <v>44874</v>
      </c>
      <c r="B60" s="7" t="s">
        <v>139</v>
      </c>
      <c r="C60" s="11" t="s">
        <v>156</v>
      </c>
      <c r="D60" s="11" t="s">
        <v>157</v>
      </c>
      <c r="E60" s="11" t="s">
        <v>40</v>
      </c>
      <c r="F60" s="19">
        <v>10514</v>
      </c>
      <c r="G60" s="20">
        <v>28.9</v>
      </c>
      <c r="H60" s="20">
        <v>50</v>
      </c>
      <c r="I60" s="21">
        <f t="shared" si="0"/>
        <v>1445</v>
      </c>
    </row>
    <row r="61" spans="1:9" ht="9.75" customHeight="1" x14ac:dyDescent="0.2">
      <c r="A61" s="18">
        <v>44874</v>
      </c>
      <c r="B61" s="7" t="s">
        <v>148</v>
      </c>
      <c r="C61" s="11" t="s">
        <v>158</v>
      </c>
      <c r="D61" s="11" t="s">
        <v>15</v>
      </c>
      <c r="E61" s="11" t="s">
        <v>150</v>
      </c>
      <c r="F61" s="19">
        <v>83222</v>
      </c>
      <c r="G61" s="20">
        <v>15.9</v>
      </c>
      <c r="H61" s="20">
        <v>55</v>
      </c>
      <c r="I61" s="21">
        <f t="shared" si="0"/>
        <v>874.5</v>
      </c>
    </row>
    <row r="62" spans="1:9" ht="9.75" customHeight="1" x14ac:dyDescent="0.2">
      <c r="A62" s="18">
        <v>44874</v>
      </c>
      <c r="B62" s="7" t="s">
        <v>133</v>
      </c>
      <c r="C62" s="11" t="s">
        <v>159</v>
      </c>
      <c r="D62" s="11" t="s">
        <v>160</v>
      </c>
      <c r="E62" s="11" t="s">
        <v>82</v>
      </c>
      <c r="F62" s="19">
        <v>13027</v>
      </c>
      <c r="G62" s="20">
        <v>17.884</v>
      </c>
      <c r="H62" s="20">
        <v>10</v>
      </c>
      <c r="I62" s="21">
        <f t="shared" si="0"/>
        <v>178.84</v>
      </c>
    </row>
    <row r="63" spans="1:9" ht="9.75" customHeight="1" x14ac:dyDescent="0.2">
      <c r="A63" s="18">
        <v>44874</v>
      </c>
      <c r="B63" s="7" t="s">
        <v>126</v>
      </c>
      <c r="C63" s="11" t="s">
        <v>32</v>
      </c>
      <c r="D63" s="11" t="s">
        <v>15</v>
      </c>
      <c r="E63" s="11" t="s">
        <v>8</v>
      </c>
      <c r="F63" s="19">
        <v>218219</v>
      </c>
      <c r="G63" s="20">
        <v>7.9000000000000001E-2</v>
      </c>
      <c r="H63" s="20">
        <v>500</v>
      </c>
      <c r="I63" s="21">
        <f t="shared" si="0"/>
        <v>39.5</v>
      </c>
    </row>
    <row r="64" spans="1:9" ht="9.75" customHeight="1" x14ac:dyDescent="0.2">
      <c r="A64" s="18">
        <v>44875</v>
      </c>
      <c r="B64" s="7" t="s">
        <v>161</v>
      </c>
      <c r="C64" s="11" t="s">
        <v>162</v>
      </c>
      <c r="D64" s="11" t="s">
        <v>163</v>
      </c>
      <c r="E64" s="11" t="s">
        <v>164</v>
      </c>
      <c r="F64" s="19">
        <v>1581</v>
      </c>
      <c r="G64" s="20">
        <v>5.1100000000000003</v>
      </c>
      <c r="H64" s="20">
        <v>60</v>
      </c>
      <c r="I64" s="21">
        <f t="shared" si="0"/>
        <v>306.60000000000002</v>
      </c>
    </row>
    <row r="65" spans="1:9" ht="9.75" customHeight="1" x14ac:dyDescent="0.2">
      <c r="A65" s="18">
        <v>44875</v>
      </c>
      <c r="B65" s="7" t="s">
        <v>133</v>
      </c>
      <c r="C65" s="11" t="s">
        <v>59</v>
      </c>
      <c r="D65" s="11" t="s">
        <v>60</v>
      </c>
      <c r="E65" s="11" t="s">
        <v>142</v>
      </c>
      <c r="F65" s="19">
        <v>30715</v>
      </c>
      <c r="G65" s="20">
        <v>3.37</v>
      </c>
      <c r="H65" s="20">
        <v>100</v>
      </c>
      <c r="I65" s="21">
        <f t="shared" si="0"/>
        <v>337</v>
      </c>
    </row>
    <row r="66" spans="1:9" ht="9.75" customHeight="1" x14ac:dyDescent="0.2">
      <c r="A66" s="18">
        <v>44875</v>
      </c>
      <c r="B66" s="7" t="s">
        <v>133</v>
      </c>
      <c r="C66" s="11" t="s">
        <v>61</v>
      </c>
      <c r="D66" s="11" t="s">
        <v>62</v>
      </c>
      <c r="E66" s="11" t="s">
        <v>142</v>
      </c>
      <c r="F66" s="19">
        <v>30715</v>
      </c>
      <c r="G66" s="20">
        <v>1.87</v>
      </c>
      <c r="H66" s="20">
        <v>300</v>
      </c>
      <c r="I66" s="21">
        <f t="shared" si="0"/>
        <v>561</v>
      </c>
    </row>
    <row r="67" spans="1:9" ht="9.75" customHeight="1" x14ac:dyDescent="0.2">
      <c r="A67" s="18">
        <v>44875</v>
      </c>
      <c r="B67" s="7" t="s">
        <v>165</v>
      </c>
      <c r="C67" s="11" t="s">
        <v>166</v>
      </c>
      <c r="D67" s="11" t="s">
        <v>15</v>
      </c>
      <c r="E67" s="11" t="s">
        <v>49</v>
      </c>
      <c r="F67" s="19">
        <v>315865</v>
      </c>
      <c r="G67" s="20">
        <v>22</v>
      </c>
      <c r="H67" s="20">
        <v>50</v>
      </c>
      <c r="I67" s="21">
        <f t="shared" si="0"/>
        <v>1100</v>
      </c>
    </row>
    <row r="68" spans="1:9" ht="9.75" customHeight="1" x14ac:dyDescent="0.2">
      <c r="A68" s="18">
        <v>44875</v>
      </c>
      <c r="B68" s="7" t="s">
        <v>165</v>
      </c>
      <c r="C68" s="11" t="s">
        <v>63</v>
      </c>
      <c r="D68" s="11" t="s">
        <v>15</v>
      </c>
      <c r="E68" s="11" t="s">
        <v>49</v>
      </c>
      <c r="F68" s="19">
        <v>315865</v>
      </c>
      <c r="G68" s="20">
        <v>22</v>
      </c>
      <c r="H68" s="20">
        <v>100</v>
      </c>
      <c r="I68" s="21">
        <f t="shared" ref="I68:I131" si="1">H68*G68</f>
        <v>2200</v>
      </c>
    </row>
    <row r="69" spans="1:9" ht="9.75" customHeight="1" x14ac:dyDescent="0.2">
      <c r="A69" s="18">
        <v>44875</v>
      </c>
      <c r="B69" s="7" t="s">
        <v>139</v>
      </c>
      <c r="C69" s="11" t="s">
        <v>25</v>
      </c>
      <c r="D69" s="11" t="s">
        <v>26</v>
      </c>
      <c r="E69" s="11" t="s">
        <v>27</v>
      </c>
      <c r="F69" s="19">
        <v>562668</v>
      </c>
      <c r="G69" s="20">
        <v>19.899999999999999</v>
      </c>
      <c r="H69" s="20">
        <v>50</v>
      </c>
      <c r="I69" s="21">
        <f t="shared" si="1"/>
        <v>994.99999999999989</v>
      </c>
    </row>
    <row r="70" spans="1:9" ht="9.75" customHeight="1" x14ac:dyDescent="0.2">
      <c r="A70" s="18">
        <v>44875</v>
      </c>
      <c r="B70" s="7" t="s">
        <v>148</v>
      </c>
      <c r="C70" s="11" t="s">
        <v>167</v>
      </c>
      <c r="D70" s="11" t="s">
        <v>15</v>
      </c>
      <c r="E70" s="11" t="s">
        <v>168</v>
      </c>
      <c r="F70" s="19">
        <v>65540</v>
      </c>
      <c r="G70" s="20">
        <v>11.7</v>
      </c>
      <c r="H70" s="20">
        <v>60</v>
      </c>
      <c r="I70" s="21">
        <f t="shared" si="1"/>
        <v>702</v>
      </c>
    </row>
    <row r="71" spans="1:9" ht="9.75" customHeight="1" x14ac:dyDescent="0.2">
      <c r="A71" s="18">
        <v>44876</v>
      </c>
      <c r="B71" s="7" t="s">
        <v>161</v>
      </c>
      <c r="C71" s="11" t="s">
        <v>169</v>
      </c>
      <c r="D71" s="11" t="s">
        <v>9</v>
      </c>
      <c r="E71" s="11" t="s">
        <v>39</v>
      </c>
      <c r="F71" s="19">
        <v>5511</v>
      </c>
      <c r="G71" s="20">
        <v>2.9499999999999998E-2</v>
      </c>
      <c r="H71" s="20">
        <v>100</v>
      </c>
      <c r="I71" s="21">
        <f t="shared" si="1"/>
        <v>2.9499999999999997</v>
      </c>
    </row>
    <row r="72" spans="1:9" ht="9.75" customHeight="1" x14ac:dyDescent="0.2">
      <c r="A72" s="18">
        <v>44876</v>
      </c>
      <c r="B72" s="7" t="s">
        <v>161</v>
      </c>
      <c r="C72" s="11" t="s">
        <v>170</v>
      </c>
      <c r="D72" s="11" t="s">
        <v>9</v>
      </c>
      <c r="E72" s="11" t="s">
        <v>8</v>
      </c>
      <c r="F72" s="19">
        <v>218827</v>
      </c>
      <c r="G72" s="20">
        <v>0.45</v>
      </c>
      <c r="H72" s="20">
        <v>200</v>
      </c>
      <c r="I72" s="21">
        <f t="shared" si="1"/>
        <v>90</v>
      </c>
    </row>
    <row r="73" spans="1:9" ht="9.75" customHeight="1" x14ac:dyDescent="0.2">
      <c r="A73" s="18">
        <v>44876</v>
      </c>
      <c r="B73" s="7" t="s">
        <v>126</v>
      </c>
      <c r="C73" s="11" t="s">
        <v>47</v>
      </c>
      <c r="D73" s="11" t="s">
        <v>22</v>
      </c>
      <c r="E73" s="11" t="s">
        <v>122</v>
      </c>
      <c r="F73" s="19">
        <v>313898</v>
      </c>
      <c r="G73" s="20">
        <v>11.846</v>
      </c>
      <c r="H73" s="20">
        <v>5</v>
      </c>
      <c r="I73" s="21">
        <f t="shared" si="1"/>
        <v>59.230000000000004</v>
      </c>
    </row>
    <row r="74" spans="1:9" ht="9.75" customHeight="1" x14ac:dyDescent="0.2">
      <c r="A74" s="18">
        <v>44876</v>
      </c>
      <c r="B74" s="7" t="s">
        <v>161</v>
      </c>
      <c r="C74" s="11" t="s">
        <v>104</v>
      </c>
      <c r="D74" s="11" t="s">
        <v>9</v>
      </c>
      <c r="E74" s="11" t="s">
        <v>8</v>
      </c>
      <c r="F74" s="19">
        <v>218827</v>
      </c>
      <c r="G74" s="20">
        <v>7.0000000000000007E-2</v>
      </c>
      <c r="H74" s="20">
        <v>200</v>
      </c>
      <c r="I74" s="21">
        <f t="shared" si="1"/>
        <v>14.000000000000002</v>
      </c>
    </row>
    <row r="75" spans="1:9" ht="9.75" customHeight="1" x14ac:dyDescent="0.2">
      <c r="A75" s="18">
        <v>44876</v>
      </c>
      <c r="B75" s="7" t="s">
        <v>161</v>
      </c>
      <c r="C75" s="11" t="s">
        <v>171</v>
      </c>
      <c r="D75" s="11" t="s">
        <v>9</v>
      </c>
      <c r="E75" s="11" t="s">
        <v>8</v>
      </c>
      <c r="F75" s="19">
        <v>218827</v>
      </c>
      <c r="G75" s="20">
        <v>0.04</v>
      </c>
      <c r="H75" s="20">
        <v>210</v>
      </c>
      <c r="I75" s="21">
        <f t="shared" si="1"/>
        <v>8.4</v>
      </c>
    </row>
    <row r="76" spans="1:9" ht="9.75" customHeight="1" x14ac:dyDescent="0.2">
      <c r="A76" s="18">
        <v>44876</v>
      </c>
      <c r="B76" s="7" t="s">
        <v>161</v>
      </c>
      <c r="C76" s="11" t="s">
        <v>172</v>
      </c>
      <c r="D76" s="11" t="s">
        <v>9</v>
      </c>
      <c r="E76" s="11" t="s">
        <v>39</v>
      </c>
      <c r="F76" s="19">
        <v>5511</v>
      </c>
      <c r="G76" s="20">
        <v>0.10929999999999999</v>
      </c>
      <c r="H76" s="20">
        <v>200</v>
      </c>
      <c r="I76" s="21">
        <f t="shared" si="1"/>
        <v>21.86</v>
      </c>
    </row>
    <row r="77" spans="1:9" ht="9.75" customHeight="1" x14ac:dyDescent="0.2">
      <c r="A77" s="18">
        <v>44876</v>
      </c>
      <c r="B77" s="7" t="s">
        <v>161</v>
      </c>
      <c r="C77" s="11" t="s">
        <v>173</v>
      </c>
      <c r="D77" s="11" t="s">
        <v>174</v>
      </c>
      <c r="E77" s="11" t="s">
        <v>8</v>
      </c>
      <c r="F77" s="19">
        <v>218827</v>
      </c>
      <c r="G77" s="20">
        <v>11.92</v>
      </c>
      <c r="H77" s="20">
        <v>20</v>
      </c>
      <c r="I77" s="21">
        <f t="shared" si="1"/>
        <v>238.4</v>
      </c>
    </row>
    <row r="78" spans="1:9" ht="9.75" customHeight="1" x14ac:dyDescent="0.2">
      <c r="A78" s="18">
        <v>44876</v>
      </c>
      <c r="B78" s="7" t="s">
        <v>175</v>
      </c>
      <c r="C78" s="11" t="s">
        <v>21</v>
      </c>
      <c r="D78" s="11" t="s">
        <v>22</v>
      </c>
      <c r="E78" s="11" t="s">
        <v>27</v>
      </c>
      <c r="F78" s="19">
        <v>562922</v>
      </c>
      <c r="G78" s="20">
        <v>4.4000000000000004</v>
      </c>
      <c r="H78" s="20">
        <v>100</v>
      </c>
      <c r="I78" s="21">
        <f t="shared" si="1"/>
        <v>440.00000000000006</v>
      </c>
    </row>
    <row r="79" spans="1:9" ht="9.75" customHeight="1" x14ac:dyDescent="0.2">
      <c r="A79" s="18">
        <v>44876</v>
      </c>
      <c r="B79" s="7" t="s">
        <v>126</v>
      </c>
      <c r="C79" s="11" t="s">
        <v>35</v>
      </c>
      <c r="D79" s="11" t="s">
        <v>15</v>
      </c>
      <c r="E79" s="11" t="s">
        <v>122</v>
      </c>
      <c r="F79" s="19">
        <v>313898</v>
      </c>
      <c r="G79" s="20">
        <v>1.39</v>
      </c>
      <c r="H79" s="20">
        <v>400</v>
      </c>
      <c r="I79" s="21">
        <f t="shared" si="1"/>
        <v>556</v>
      </c>
    </row>
    <row r="80" spans="1:9" ht="9.75" customHeight="1" x14ac:dyDescent="0.2">
      <c r="A80" s="18">
        <v>44876</v>
      </c>
      <c r="B80" s="7" t="s">
        <v>126</v>
      </c>
      <c r="C80" s="11" t="s">
        <v>176</v>
      </c>
      <c r="D80" s="11" t="s">
        <v>15</v>
      </c>
      <c r="E80" s="11" t="s">
        <v>122</v>
      </c>
      <c r="F80" s="19">
        <v>313898</v>
      </c>
      <c r="G80" s="20">
        <v>1.3909</v>
      </c>
      <c r="H80" s="20">
        <v>400</v>
      </c>
      <c r="I80" s="21">
        <f t="shared" si="1"/>
        <v>556.36</v>
      </c>
    </row>
    <row r="81" spans="1:11" ht="9.75" customHeight="1" x14ac:dyDescent="0.2">
      <c r="A81" s="18">
        <v>44876</v>
      </c>
      <c r="B81" s="7" t="s">
        <v>126</v>
      </c>
      <c r="C81" s="11" t="s">
        <v>103</v>
      </c>
      <c r="D81" s="11" t="s">
        <v>15</v>
      </c>
      <c r="E81" s="11" t="s">
        <v>122</v>
      </c>
      <c r="F81" s="19">
        <v>313898</v>
      </c>
      <c r="G81" s="20">
        <v>1.6248</v>
      </c>
      <c r="H81" s="20">
        <v>504</v>
      </c>
      <c r="I81" s="21">
        <f t="shared" si="1"/>
        <v>818.89920000000006</v>
      </c>
    </row>
    <row r="82" spans="1:11" ht="9.75" customHeight="1" x14ac:dyDescent="0.2">
      <c r="A82" s="18">
        <v>44876</v>
      </c>
      <c r="B82" s="7" t="s">
        <v>161</v>
      </c>
      <c r="C82" s="11" t="s">
        <v>112</v>
      </c>
      <c r="D82" s="11" t="s">
        <v>113</v>
      </c>
      <c r="E82" s="11" t="s">
        <v>8</v>
      </c>
      <c r="F82" s="19">
        <v>218827</v>
      </c>
      <c r="G82" s="20">
        <v>34.1</v>
      </c>
      <c r="H82" s="20">
        <v>100</v>
      </c>
      <c r="I82" s="21">
        <f t="shared" si="1"/>
        <v>3410</v>
      </c>
    </row>
    <row r="83" spans="1:11" ht="9.75" customHeight="1" x14ac:dyDescent="0.2">
      <c r="A83" s="18">
        <v>44876</v>
      </c>
      <c r="B83" s="7" t="s">
        <v>175</v>
      </c>
      <c r="C83" s="11" t="s">
        <v>177</v>
      </c>
      <c r="D83" s="11" t="s">
        <v>15</v>
      </c>
      <c r="E83" s="11" t="s">
        <v>27</v>
      </c>
      <c r="F83" s="19">
        <v>562922</v>
      </c>
      <c r="G83" s="20">
        <v>20.5</v>
      </c>
      <c r="H83" s="20">
        <v>2</v>
      </c>
      <c r="I83" s="21">
        <f t="shared" si="1"/>
        <v>41</v>
      </c>
    </row>
    <row r="84" spans="1:11" ht="9.75" customHeight="1" x14ac:dyDescent="0.2">
      <c r="A84" s="18">
        <v>44876</v>
      </c>
      <c r="B84" s="7" t="s">
        <v>126</v>
      </c>
      <c r="C84" s="11" t="s">
        <v>83</v>
      </c>
      <c r="D84" s="11" t="s">
        <v>68</v>
      </c>
      <c r="E84" s="11" t="s">
        <v>122</v>
      </c>
      <c r="F84" s="19">
        <v>313898</v>
      </c>
      <c r="G84" s="20">
        <v>11.05</v>
      </c>
      <c r="H84" s="20">
        <v>100</v>
      </c>
      <c r="I84" s="21">
        <f t="shared" si="1"/>
        <v>1105</v>
      </c>
    </row>
    <row r="85" spans="1:11" ht="9.75" customHeight="1" x14ac:dyDescent="0.2">
      <c r="A85" s="18">
        <v>44876</v>
      </c>
      <c r="B85" s="7" t="s">
        <v>175</v>
      </c>
      <c r="C85" s="11" t="s">
        <v>25</v>
      </c>
      <c r="D85" s="11" t="s">
        <v>26</v>
      </c>
      <c r="E85" s="11" t="s">
        <v>27</v>
      </c>
      <c r="F85" s="19">
        <v>562922</v>
      </c>
      <c r="G85" s="20">
        <v>19.899999999999999</v>
      </c>
      <c r="H85" s="20">
        <v>40</v>
      </c>
      <c r="I85" s="21">
        <f t="shared" si="1"/>
        <v>796</v>
      </c>
    </row>
    <row r="86" spans="1:11" ht="9.75" customHeight="1" x14ac:dyDescent="0.2">
      <c r="A86" s="18">
        <v>44876</v>
      </c>
      <c r="B86" s="7" t="s">
        <v>126</v>
      </c>
      <c r="C86" s="11" t="s">
        <v>42</v>
      </c>
      <c r="D86" s="11" t="s">
        <v>15</v>
      </c>
      <c r="E86" s="11" t="s">
        <v>122</v>
      </c>
      <c r="F86" s="19">
        <v>313898</v>
      </c>
      <c r="G86" s="20">
        <v>0.47949999999999998</v>
      </c>
      <c r="H86" s="20">
        <v>250</v>
      </c>
      <c r="I86" s="21">
        <f t="shared" si="1"/>
        <v>119.875</v>
      </c>
    </row>
    <row r="87" spans="1:11" ht="9.75" customHeight="1" x14ac:dyDescent="0.2">
      <c r="A87" s="18">
        <v>44876</v>
      </c>
      <c r="B87" s="7" t="s">
        <v>126</v>
      </c>
      <c r="C87" s="11" t="s">
        <v>178</v>
      </c>
      <c r="D87" s="11" t="s">
        <v>15</v>
      </c>
      <c r="E87" s="11" t="s">
        <v>122</v>
      </c>
      <c r="F87" s="19">
        <v>313898</v>
      </c>
      <c r="G87" s="20">
        <v>0.53200000000000003</v>
      </c>
      <c r="H87" s="20">
        <v>20</v>
      </c>
      <c r="I87" s="21">
        <f t="shared" si="1"/>
        <v>10.64</v>
      </c>
    </row>
    <row r="88" spans="1:11" x14ac:dyDescent="0.2">
      <c r="A88" s="18">
        <v>44876</v>
      </c>
      <c r="B88" s="7" t="s">
        <v>161</v>
      </c>
      <c r="C88" s="11" t="s">
        <v>179</v>
      </c>
      <c r="D88" s="11" t="s">
        <v>180</v>
      </c>
      <c r="E88" s="11" t="s">
        <v>39</v>
      </c>
      <c r="F88" s="19">
        <v>5511</v>
      </c>
      <c r="G88" s="20">
        <v>4.1877000000000004</v>
      </c>
      <c r="H88" s="20">
        <v>300</v>
      </c>
      <c r="I88" s="21">
        <f t="shared" si="1"/>
        <v>1256.3100000000002</v>
      </c>
    </row>
    <row r="89" spans="1:11" x14ac:dyDescent="0.2">
      <c r="A89" s="18">
        <v>44881</v>
      </c>
      <c r="B89" s="7" t="s">
        <v>181</v>
      </c>
      <c r="C89" s="11" t="s">
        <v>90</v>
      </c>
      <c r="D89" s="11" t="s">
        <v>15</v>
      </c>
      <c r="E89" s="11" t="s">
        <v>89</v>
      </c>
      <c r="F89" s="19">
        <v>116867</v>
      </c>
      <c r="G89" s="20">
        <v>0.72</v>
      </c>
      <c r="H89" s="20">
        <v>1500</v>
      </c>
      <c r="I89" s="21">
        <f t="shared" si="1"/>
        <v>1080</v>
      </c>
    </row>
    <row r="90" spans="1:11" x14ac:dyDescent="0.2">
      <c r="A90" s="18">
        <v>44882</v>
      </c>
      <c r="B90" s="7" t="s">
        <v>175</v>
      </c>
      <c r="C90" s="11" t="s">
        <v>74</v>
      </c>
      <c r="D90" s="11" t="s">
        <v>15</v>
      </c>
      <c r="E90" s="11" t="s">
        <v>40</v>
      </c>
      <c r="F90" s="19">
        <v>10535</v>
      </c>
      <c r="G90" s="20">
        <v>2.5</v>
      </c>
      <c r="H90" s="20">
        <v>40</v>
      </c>
      <c r="I90" s="21">
        <f t="shared" si="1"/>
        <v>100</v>
      </c>
    </row>
    <row r="91" spans="1:11" ht="15" customHeight="1" x14ac:dyDescent="0.2">
      <c r="A91" s="18">
        <v>44882</v>
      </c>
      <c r="B91" s="7" t="s">
        <v>161</v>
      </c>
      <c r="C91" s="11" t="s">
        <v>182</v>
      </c>
      <c r="D91" s="11" t="s">
        <v>9</v>
      </c>
      <c r="E91" s="11" t="s">
        <v>183</v>
      </c>
      <c r="F91" s="19">
        <v>54071</v>
      </c>
      <c r="G91" s="20">
        <v>0.61670000000000003</v>
      </c>
      <c r="H91" s="20">
        <v>930</v>
      </c>
      <c r="I91" s="21">
        <f t="shared" si="1"/>
        <v>573.53100000000006</v>
      </c>
      <c r="J91" s="6"/>
    </row>
    <row r="92" spans="1:11" ht="15" customHeight="1" x14ac:dyDescent="0.2">
      <c r="A92" s="18">
        <v>44882</v>
      </c>
      <c r="B92" s="7" t="s">
        <v>175</v>
      </c>
      <c r="C92" s="11" t="s">
        <v>19</v>
      </c>
      <c r="D92" s="11" t="s">
        <v>15</v>
      </c>
      <c r="E92" s="11" t="s">
        <v>40</v>
      </c>
      <c r="F92" s="19">
        <v>10535</v>
      </c>
      <c r="G92" s="20">
        <v>0.49</v>
      </c>
      <c r="H92" s="20">
        <v>25</v>
      </c>
      <c r="I92" s="21">
        <f t="shared" si="1"/>
        <v>12.25</v>
      </c>
      <c r="J92" s="6"/>
    </row>
    <row r="93" spans="1:11" x14ac:dyDescent="0.2">
      <c r="A93" s="18">
        <v>44882</v>
      </c>
      <c r="B93" s="7" t="s">
        <v>175</v>
      </c>
      <c r="C93" s="11" t="s">
        <v>58</v>
      </c>
      <c r="D93" s="11" t="s">
        <v>22</v>
      </c>
      <c r="E93" s="11" t="s">
        <v>40</v>
      </c>
      <c r="F93" s="19">
        <v>10535</v>
      </c>
      <c r="G93" s="20">
        <v>1.89</v>
      </c>
      <c r="H93" s="20">
        <v>10</v>
      </c>
      <c r="I93" s="21">
        <f t="shared" si="1"/>
        <v>18.899999999999999</v>
      </c>
    </row>
    <row r="94" spans="1:11" x14ac:dyDescent="0.2">
      <c r="A94" s="18">
        <v>44882</v>
      </c>
      <c r="B94" s="7" t="s">
        <v>175</v>
      </c>
      <c r="C94" s="11" t="s">
        <v>41</v>
      </c>
      <c r="D94" s="11" t="s">
        <v>20</v>
      </c>
      <c r="E94" s="11" t="s">
        <v>40</v>
      </c>
      <c r="F94" s="19">
        <v>10535</v>
      </c>
      <c r="G94" s="20">
        <v>12.49</v>
      </c>
      <c r="H94" s="20">
        <v>30</v>
      </c>
      <c r="I94" s="21">
        <f t="shared" si="1"/>
        <v>374.7</v>
      </c>
    </row>
    <row r="95" spans="1:11" x14ac:dyDescent="0.2">
      <c r="A95" s="18">
        <v>44882</v>
      </c>
      <c r="B95" s="7" t="s">
        <v>175</v>
      </c>
      <c r="C95" s="11" t="s">
        <v>184</v>
      </c>
      <c r="D95" s="11" t="s">
        <v>20</v>
      </c>
      <c r="E95" s="11" t="s">
        <v>40</v>
      </c>
      <c r="F95" s="19">
        <v>10535</v>
      </c>
      <c r="G95" s="20">
        <v>4.6900000000000004</v>
      </c>
      <c r="H95" s="20">
        <v>2</v>
      </c>
      <c r="I95" s="21">
        <f t="shared" si="1"/>
        <v>9.3800000000000008</v>
      </c>
    </row>
    <row r="96" spans="1:11" ht="15" customHeight="1" x14ac:dyDescent="0.2">
      <c r="A96" s="18">
        <v>44882</v>
      </c>
      <c r="B96" s="7" t="s">
        <v>161</v>
      </c>
      <c r="C96" s="11" t="s">
        <v>185</v>
      </c>
      <c r="D96" s="11" t="s">
        <v>9</v>
      </c>
      <c r="E96" s="11" t="s">
        <v>183</v>
      </c>
      <c r="F96" s="19">
        <v>54071</v>
      </c>
      <c r="G96" s="20">
        <v>0.60680000000000001</v>
      </c>
      <c r="H96" s="20">
        <v>200</v>
      </c>
      <c r="I96" s="21">
        <f t="shared" si="1"/>
        <v>121.36</v>
      </c>
      <c r="J96" s="5"/>
      <c r="K96" s="5"/>
    </row>
    <row r="97" spans="1:9" x14ac:dyDescent="0.2">
      <c r="A97" s="18">
        <v>44882</v>
      </c>
      <c r="B97" s="7" t="s">
        <v>175</v>
      </c>
      <c r="C97" s="11" t="s">
        <v>75</v>
      </c>
      <c r="D97" s="11" t="s">
        <v>15</v>
      </c>
      <c r="E97" s="11" t="s">
        <v>40</v>
      </c>
      <c r="F97" s="19">
        <v>10535</v>
      </c>
      <c r="G97" s="20">
        <v>0.75</v>
      </c>
      <c r="H97" s="20">
        <v>10</v>
      </c>
      <c r="I97" s="21">
        <f t="shared" si="1"/>
        <v>7.5</v>
      </c>
    </row>
    <row r="98" spans="1:9" x14ac:dyDescent="0.2">
      <c r="A98" s="18">
        <v>44882</v>
      </c>
      <c r="B98" s="7" t="s">
        <v>161</v>
      </c>
      <c r="C98" s="11" t="s">
        <v>186</v>
      </c>
      <c r="D98" s="11" t="s">
        <v>9</v>
      </c>
      <c r="E98" s="11" t="s">
        <v>183</v>
      </c>
      <c r="F98" s="19">
        <v>54071</v>
      </c>
      <c r="G98" s="20">
        <v>0.1293</v>
      </c>
      <c r="H98" s="20">
        <v>510</v>
      </c>
      <c r="I98" s="21">
        <f t="shared" si="1"/>
        <v>65.942999999999998</v>
      </c>
    </row>
    <row r="99" spans="1:9" x14ac:dyDescent="0.2">
      <c r="A99" s="18">
        <v>44882</v>
      </c>
      <c r="B99" s="7" t="s">
        <v>133</v>
      </c>
      <c r="C99" s="11" t="s">
        <v>187</v>
      </c>
      <c r="D99" s="11" t="s">
        <v>14</v>
      </c>
      <c r="E99" s="11" t="s">
        <v>188</v>
      </c>
      <c r="F99" s="19">
        <v>204725</v>
      </c>
      <c r="G99" s="20">
        <v>10.5</v>
      </c>
      <c r="H99" s="20">
        <v>10</v>
      </c>
      <c r="I99" s="21">
        <f t="shared" si="1"/>
        <v>105</v>
      </c>
    </row>
    <row r="100" spans="1:9" x14ac:dyDescent="0.2">
      <c r="A100" s="18">
        <v>44882</v>
      </c>
      <c r="B100" s="7" t="s">
        <v>97</v>
      </c>
      <c r="C100" s="11" t="s">
        <v>189</v>
      </c>
      <c r="D100" s="11" t="s">
        <v>76</v>
      </c>
      <c r="E100" s="11" t="s">
        <v>85</v>
      </c>
      <c r="F100" s="19">
        <v>1344</v>
      </c>
      <c r="G100" s="20">
        <v>295</v>
      </c>
      <c r="H100" s="20">
        <v>2</v>
      </c>
      <c r="I100" s="21">
        <f t="shared" si="1"/>
        <v>590</v>
      </c>
    </row>
    <row r="101" spans="1:9" x14ac:dyDescent="0.2">
      <c r="A101" s="18">
        <v>44883</v>
      </c>
      <c r="B101" s="7" t="s">
        <v>133</v>
      </c>
      <c r="C101" s="11" t="s">
        <v>11</v>
      </c>
      <c r="D101" s="11" t="s">
        <v>12</v>
      </c>
      <c r="E101" s="11" t="s">
        <v>8</v>
      </c>
      <c r="F101" s="19">
        <v>218225</v>
      </c>
      <c r="G101" s="20">
        <v>6.24</v>
      </c>
      <c r="H101" s="20">
        <v>350</v>
      </c>
      <c r="I101" s="21">
        <f t="shared" si="1"/>
        <v>2184</v>
      </c>
    </row>
    <row r="102" spans="1:9" x14ac:dyDescent="0.2">
      <c r="A102" s="18">
        <v>44883</v>
      </c>
      <c r="B102" s="7" t="s">
        <v>133</v>
      </c>
      <c r="C102" s="11" t="s">
        <v>171</v>
      </c>
      <c r="D102" s="11" t="s">
        <v>9</v>
      </c>
      <c r="E102" s="11" t="s">
        <v>8</v>
      </c>
      <c r="F102" s="19">
        <v>218225</v>
      </c>
      <c r="G102" s="20">
        <v>0.03</v>
      </c>
      <c r="H102" s="20">
        <v>180</v>
      </c>
      <c r="I102" s="21">
        <f t="shared" si="1"/>
        <v>5.3999999999999995</v>
      </c>
    </row>
    <row r="103" spans="1:9" x14ac:dyDescent="0.2">
      <c r="A103" s="18">
        <v>44883</v>
      </c>
      <c r="B103" s="7" t="s">
        <v>133</v>
      </c>
      <c r="C103" s="11" t="s">
        <v>78</v>
      </c>
      <c r="D103" s="11" t="s">
        <v>79</v>
      </c>
      <c r="E103" s="11" t="s">
        <v>8</v>
      </c>
      <c r="F103" s="19">
        <v>218225</v>
      </c>
      <c r="G103" s="20">
        <v>4.58</v>
      </c>
      <c r="H103" s="20">
        <v>500</v>
      </c>
      <c r="I103" s="21">
        <f t="shared" si="1"/>
        <v>2290</v>
      </c>
    </row>
    <row r="104" spans="1:9" x14ac:dyDescent="0.2">
      <c r="A104" s="18">
        <v>44883</v>
      </c>
      <c r="B104" s="7" t="s">
        <v>133</v>
      </c>
      <c r="C104" s="11" t="s">
        <v>190</v>
      </c>
      <c r="D104" s="11" t="s">
        <v>37</v>
      </c>
      <c r="E104" s="11" t="s">
        <v>8</v>
      </c>
      <c r="F104" s="19">
        <v>218225</v>
      </c>
      <c r="G104" s="20">
        <v>2.38</v>
      </c>
      <c r="H104" s="20">
        <v>210</v>
      </c>
      <c r="I104" s="21">
        <f t="shared" si="1"/>
        <v>499.79999999999995</v>
      </c>
    </row>
    <row r="105" spans="1:9" x14ac:dyDescent="0.2">
      <c r="A105" s="18">
        <v>44883</v>
      </c>
      <c r="B105" s="12" t="s">
        <v>191</v>
      </c>
      <c r="C105" s="11" t="s">
        <v>61</v>
      </c>
      <c r="D105" s="11" t="s">
        <v>62</v>
      </c>
      <c r="E105" s="11" t="s">
        <v>39</v>
      </c>
      <c r="F105" s="19">
        <v>5652</v>
      </c>
      <c r="G105" s="20">
        <v>1.9</v>
      </c>
      <c r="H105" s="20">
        <v>480</v>
      </c>
      <c r="I105" s="21">
        <f t="shared" si="1"/>
        <v>912</v>
      </c>
    </row>
    <row r="106" spans="1:9" x14ac:dyDescent="0.2">
      <c r="A106" s="18">
        <v>44883</v>
      </c>
      <c r="B106" s="12" t="s">
        <v>192</v>
      </c>
      <c r="C106" s="11" t="s">
        <v>103</v>
      </c>
      <c r="D106" s="11" t="s">
        <v>15</v>
      </c>
      <c r="E106" s="11" t="s">
        <v>13</v>
      </c>
      <c r="F106" s="19">
        <v>55225</v>
      </c>
      <c r="G106" s="20">
        <v>1.72</v>
      </c>
      <c r="H106" s="20">
        <v>805</v>
      </c>
      <c r="I106" s="21">
        <f t="shared" si="1"/>
        <v>1384.6</v>
      </c>
    </row>
    <row r="107" spans="1:9" x14ac:dyDescent="0.2">
      <c r="A107" s="18">
        <v>44883</v>
      </c>
      <c r="B107" s="12" t="s">
        <v>191</v>
      </c>
      <c r="C107" s="11" t="s">
        <v>55</v>
      </c>
      <c r="D107" s="11" t="s">
        <v>56</v>
      </c>
      <c r="E107" s="11" t="s">
        <v>39</v>
      </c>
      <c r="F107" s="19">
        <v>5652</v>
      </c>
      <c r="G107" s="20">
        <v>4.6186999999999996</v>
      </c>
      <c r="H107" s="20">
        <v>30</v>
      </c>
      <c r="I107" s="21">
        <f t="shared" si="1"/>
        <v>138.56099999999998</v>
      </c>
    </row>
    <row r="108" spans="1:9" x14ac:dyDescent="0.2">
      <c r="A108" s="18">
        <v>44883</v>
      </c>
      <c r="B108" s="12" t="s">
        <v>192</v>
      </c>
      <c r="C108" s="11" t="s">
        <v>65</v>
      </c>
      <c r="D108" s="11" t="s">
        <v>15</v>
      </c>
      <c r="E108" s="11" t="s">
        <v>57</v>
      </c>
      <c r="F108" s="19">
        <v>863</v>
      </c>
      <c r="G108" s="20">
        <v>1.2635000000000001</v>
      </c>
      <c r="H108" s="20">
        <v>1000</v>
      </c>
      <c r="I108" s="21">
        <f t="shared" si="1"/>
        <v>1263.5</v>
      </c>
    </row>
    <row r="109" spans="1:9" x14ac:dyDescent="0.2">
      <c r="A109" s="18">
        <v>44883</v>
      </c>
      <c r="B109" s="7" t="s">
        <v>133</v>
      </c>
      <c r="C109" s="11" t="s">
        <v>193</v>
      </c>
      <c r="D109" s="11" t="s">
        <v>194</v>
      </c>
      <c r="E109" s="11" t="s">
        <v>8</v>
      </c>
      <c r="F109" s="19">
        <v>218225</v>
      </c>
      <c r="G109" s="20">
        <v>16.98</v>
      </c>
      <c r="H109" s="20">
        <v>100</v>
      </c>
      <c r="I109" s="21">
        <f t="shared" si="1"/>
        <v>1698</v>
      </c>
    </row>
    <row r="110" spans="1:9" x14ac:dyDescent="0.2">
      <c r="A110" s="18">
        <v>44883</v>
      </c>
      <c r="B110" s="7" t="s">
        <v>133</v>
      </c>
      <c r="C110" s="11" t="s">
        <v>195</v>
      </c>
      <c r="D110" s="11" t="s">
        <v>196</v>
      </c>
      <c r="E110" s="11" t="s">
        <v>8</v>
      </c>
      <c r="F110" s="19">
        <v>218225</v>
      </c>
      <c r="G110" s="20">
        <v>7.99</v>
      </c>
      <c r="H110" s="20">
        <v>60</v>
      </c>
      <c r="I110" s="21">
        <f t="shared" si="1"/>
        <v>479.40000000000003</v>
      </c>
    </row>
    <row r="111" spans="1:9" x14ac:dyDescent="0.2">
      <c r="A111" s="18">
        <v>44883</v>
      </c>
      <c r="B111" s="12" t="s">
        <v>161</v>
      </c>
      <c r="C111" s="11" t="s">
        <v>197</v>
      </c>
      <c r="D111" s="11" t="s">
        <v>198</v>
      </c>
      <c r="E111" s="11" t="s">
        <v>142</v>
      </c>
      <c r="F111" s="19">
        <v>30793</v>
      </c>
      <c r="G111" s="20">
        <v>1.01</v>
      </c>
      <c r="H111" s="20">
        <v>500</v>
      </c>
      <c r="I111" s="21">
        <f t="shared" si="1"/>
        <v>505</v>
      </c>
    </row>
    <row r="112" spans="1:9" x14ac:dyDescent="0.2">
      <c r="A112" s="18">
        <v>44883</v>
      </c>
      <c r="B112" s="7" t="s">
        <v>133</v>
      </c>
      <c r="C112" s="11" t="s">
        <v>28</v>
      </c>
      <c r="D112" s="11" t="s">
        <v>29</v>
      </c>
      <c r="E112" s="11" t="s">
        <v>8</v>
      </c>
      <c r="F112" s="19">
        <v>218225</v>
      </c>
      <c r="G112" s="20">
        <v>44.99</v>
      </c>
      <c r="H112" s="20">
        <v>20</v>
      </c>
      <c r="I112" s="21">
        <f t="shared" si="1"/>
        <v>899.80000000000007</v>
      </c>
    </row>
    <row r="113" spans="1:9" x14ac:dyDescent="0.2">
      <c r="A113" s="18">
        <v>44883</v>
      </c>
      <c r="B113" s="7" t="s">
        <v>133</v>
      </c>
      <c r="C113" s="11" t="s">
        <v>87</v>
      </c>
      <c r="D113" s="11" t="s">
        <v>9</v>
      </c>
      <c r="E113" s="11" t="s">
        <v>8</v>
      </c>
      <c r="F113" s="19">
        <v>218225</v>
      </c>
      <c r="G113" s="20">
        <v>0.11</v>
      </c>
      <c r="H113" s="20">
        <v>200</v>
      </c>
      <c r="I113" s="21">
        <f t="shared" si="1"/>
        <v>22</v>
      </c>
    </row>
    <row r="114" spans="1:9" x14ac:dyDescent="0.2">
      <c r="A114" s="18">
        <v>44883</v>
      </c>
      <c r="B114" s="12" t="s">
        <v>191</v>
      </c>
      <c r="C114" s="11" t="s">
        <v>199</v>
      </c>
      <c r="D114" s="11" t="s">
        <v>9</v>
      </c>
      <c r="E114" s="11" t="s">
        <v>39</v>
      </c>
      <c r="F114" s="19">
        <v>5652</v>
      </c>
      <c r="G114" s="20">
        <v>0.217</v>
      </c>
      <c r="H114" s="20">
        <v>300</v>
      </c>
      <c r="I114" s="21">
        <f t="shared" si="1"/>
        <v>65.099999999999994</v>
      </c>
    </row>
    <row r="115" spans="1:9" x14ac:dyDescent="0.2">
      <c r="A115" s="18">
        <v>44886</v>
      </c>
      <c r="B115" s="12" t="s">
        <v>191</v>
      </c>
      <c r="C115" s="11" t="s">
        <v>134</v>
      </c>
      <c r="D115" s="11" t="s">
        <v>135</v>
      </c>
      <c r="E115" s="11" t="s">
        <v>18</v>
      </c>
      <c r="F115" s="19">
        <v>1651527</v>
      </c>
      <c r="G115" s="20">
        <v>0.89</v>
      </c>
      <c r="H115" s="20">
        <v>300</v>
      </c>
      <c r="I115" s="21">
        <f t="shared" si="1"/>
        <v>267</v>
      </c>
    </row>
    <row r="116" spans="1:9" x14ac:dyDescent="0.2">
      <c r="A116" s="18">
        <v>44886</v>
      </c>
      <c r="B116" s="12" t="s">
        <v>192</v>
      </c>
      <c r="C116" s="11" t="s">
        <v>17</v>
      </c>
      <c r="D116" s="11" t="s">
        <v>15</v>
      </c>
      <c r="E116" s="11" t="s">
        <v>8</v>
      </c>
      <c r="F116" s="19">
        <v>219382</v>
      </c>
      <c r="G116" s="20">
        <v>0.34899999999999998</v>
      </c>
      <c r="H116" s="20">
        <v>500</v>
      </c>
      <c r="I116" s="21">
        <f t="shared" si="1"/>
        <v>174.5</v>
      </c>
    </row>
    <row r="117" spans="1:9" x14ac:dyDescent="0.2">
      <c r="A117" s="18">
        <v>44886</v>
      </c>
      <c r="B117" s="12" t="s">
        <v>191</v>
      </c>
      <c r="C117" s="11" t="s">
        <v>104</v>
      </c>
      <c r="D117" s="11" t="s">
        <v>9</v>
      </c>
      <c r="E117" s="11" t="s">
        <v>8</v>
      </c>
      <c r="F117" s="19">
        <v>219404</v>
      </c>
      <c r="G117" s="20">
        <v>0.05</v>
      </c>
      <c r="H117" s="20">
        <v>400</v>
      </c>
      <c r="I117" s="21">
        <f t="shared" si="1"/>
        <v>20</v>
      </c>
    </row>
    <row r="118" spans="1:9" x14ac:dyDescent="0.2">
      <c r="A118" s="18">
        <v>44886</v>
      </c>
      <c r="B118" s="12" t="s">
        <v>191</v>
      </c>
      <c r="C118" s="11" t="s">
        <v>77</v>
      </c>
      <c r="D118" s="11" t="s">
        <v>9</v>
      </c>
      <c r="E118" s="11" t="s">
        <v>18</v>
      </c>
      <c r="F118" s="19">
        <v>1651527</v>
      </c>
      <c r="G118" s="20">
        <v>0.69</v>
      </c>
      <c r="H118" s="20">
        <v>300</v>
      </c>
      <c r="I118" s="21">
        <f t="shared" si="1"/>
        <v>206.99999999999997</v>
      </c>
    </row>
    <row r="119" spans="1:9" x14ac:dyDescent="0.2">
      <c r="A119" s="18">
        <v>44886</v>
      </c>
      <c r="B119" s="12" t="s">
        <v>191</v>
      </c>
      <c r="C119" s="11" t="s">
        <v>59</v>
      </c>
      <c r="D119" s="11" t="s">
        <v>60</v>
      </c>
      <c r="E119" s="11" t="s">
        <v>8</v>
      </c>
      <c r="F119" s="19">
        <v>219404</v>
      </c>
      <c r="G119" s="20">
        <v>3.35</v>
      </c>
      <c r="H119" s="20">
        <v>100</v>
      </c>
      <c r="I119" s="21">
        <f t="shared" si="1"/>
        <v>335</v>
      </c>
    </row>
    <row r="120" spans="1:9" x14ac:dyDescent="0.2">
      <c r="A120" s="18">
        <v>44886</v>
      </c>
      <c r="B120" s="12" t="s">
        <v>192</v>
      </c>
      <c r="C120" s="11" t="s">
        <v>95</v>
      </c>
      <c r="D120" s="11" t="s">
        <v>15</v>
      </c>
      <c r="E120" s="11" t="s">
        <v>10</v>
      </c>
      <c r="F120" s="19">
        <v>207348</v>
      </c>
      <c r="G120" s="20">
        <v>0.34989999999999999</v>
      </c>
      <c r="H120" s="20">
        <v>400</v>
      </c>
      <c r="I120" s="21">
        <f t="shared" si="1"/>
        <v>139.96</v>
      </c>
    </row>
    <row r="121" spans="1:9" x14ac:dyDescent="0.2">
      <c r="A121" s="18">
        <v>44886</v>
      </c>
      <c r="B121" s="12" t="s">
        <v>192</v>
      </c>
      <c r="C121" s="11" t="s">
        <v>200</v>
      </c>
      <c r="D121" s="11" t="s">
        <v>15</v>
      </c>
      <c r="E121" s="11" t="s">
        <v>8</v>
      </c>
      <c r="F121" s="19">
        <v>219382</v>
      </c>
      <c r="G121" s="20">
        <v>3.86</v>
      </c>
      <c r="H121" s="20">
        <v>50</v>
      </c>
      <c r="I121" s="21">
        <f t="shared" si="1"/>
        <v>193</v>
      </c>
    </row>
    <row r="122" spans="1:9" x14ac:dyDescent="0.2">
      <c r="A122" s="18">
        <v>44886</v>
      </c>
      <c r="B122" s="12" t="s">
        <v>192</v>
      </c>
      <c r="C122" s="11" t="s">
        <v>201</v>
      </c>
      <c r="D122" s="11" t="s">
        <v>15</v>
      </c>
      <c r="E122" s="11" t="s">
        <v>8</v>
      </c>
      <c r="F122" s="19">
        <v>219382</v>
      </c>
      <c r="G122" s="20">
        <v>0.61</v>
      </c>
      <c r="H122" s="20">
        <v>300</v>
      </c>
      <c r="I122" s="21">
        <f t="shared" si="1"/>
        <v>183</v>
      </c>
    </row>
    <row r="123" spans="1:9" x14ac:dyDescent="0.2">
      <c r="A123" s="18">
        <v>44886</v>
      </c>
      <c r="B123" s="12" t="s">
        <v>192</v>
      </c>
      <c r="C123" s="11" t="s">
        <v>202</v>
      </c>
      <c r="D123" s="11" t="s">
        <v>15</v>
      </c>
      <c r="E123" s="11" t="s">
        <v>8</v>
      </c>
      <c r="F123" s="19">
        <v>219382</v>
      </c>
      <c r="G123" s="20">
        <v>0.38</v>
      </c>
      <c r="H123" s="20">
        <v>100</v>
      </c>
      <c r="I123" s="21">
        <f t="shared" si="1"/>
        <v>38</v>
      </c>
    </row>
    <row r="124" spans="1:9" x14ac:dyDescent="0.2">
      <c r="A124" s="18">
        <v>44886</v>
      </c>
      <c r="B124" s="12" t="s">
        <v>192</v>
      </c>
      <c r="C124" s="11" t="s">
        <v>46</v>
      </c>
      <c r="D124" s="11" t="s">
        <v>15</v>
      </c>
      <c r="E124" s="11" t="s">
        <v>10</v>
      </c>
      <c r="F124" s="19">
        <v>207348</v>
      </c>
      <c r="G124" s="20">
        <v>5.88</v>
      </c>
      <c r="H124" s="20">
        <v>10</v>
      </c>
      <c r="I124" s="21">
        <f t="shared" si="1"/>
        <v>58.8</v>
      </c>
    </row>
    <row r="125" spans="1:9" x14ac:dyDescent="0.2">
      <c r="A125" s="18">
        <v>44886</v>
      </c>
      <c r="B125" s="12" t="s">
        <v>191</v>
      </c>
      <c r="C125" s="11" t="s">
        <v>112</v>
      </c>
      <c r="D125" s="11" t="s">
        <v>113</v>
      </c>
      <c r="E125" s="11" t="s">
        <v>18</v>
      </c>
      <c r="F125" s="19">
        <v>1651527</v>
      </c>
      <c r="G125" s="20">
        <v>34</v>
      </c>
      <c r="H125" s="20">
        <v>100</v>
      </c>
      <c r="I125" s="21">
        <f t="shared" si="1"/>
        <v>3400</v>
      </c>
    </row>
    <row r="126" spans="1:9" x14ac:dyDescent="0.2">
      <c r="A126" s="18">
        <v>44886</v>
      </c>
      <c r="B126" s="12" t="s">
        <v>192</v>
      </c>
      <c r="C126" s="11" t="s">
        <v>203</v>
      </c>
      <c r="D126" s="11" t="s">
        <v>14</v>
      </c>
      <c r="E126" s="11" t="s">
        <v>10</v>
      </c>
      <c r="F126" s="19">
        <v>207348</v>
      </c>
      <c r="G126" s="20">
        <v>1.73</v>
      </c>
      <c r="H126" s="20">
        <v>20</v>
      </c>
      <c r="I126" s="21">
        <f t="shared" si="1"/>
        <v>34.6</v>
      </c>
    </row>
    <row r="127" spans="1:9" x14ac:dyDescent="0.2">
      <c r="A127" s="18">
        <v>44886</v>
      </c>
      <c r="B127" s="12" t="s">
        <v>204</v>
      </c>
      <c r="C127" s="11" t="s">
        <v>205</v>
      </c>
      <c r="D127" s="11" t="s">
        <v>206</v>
      </c>
      <c r="E127" s="11" t="s">
        <v>8</v>
      </c>
      <c r="F127" s="19">
        <v>219541</v>
      </c>
      <c r="G127" s="20">
        <v>9.09</v>
      </c>
      <c r="H127" s="20">
        <v>24</v>
      </c>
      <c r="I127" s="21">
        <f t="shared" si="1"/>
        <v>218.16</v>
      </c>
    </row>
    <row r="128" spans="1:9" x14ac:dyDescent="0.2">
      <c r="A128" s="18">
        <v>44886</v>
      </c>
      <c r="B128" s="12" t="s">
        <v>191</v>
      </c>
      <c r="C128" s="11" t="s">
        <v>117</v>
      </c>
      <c r="D128" s="11" t="s">
        <v>9</v>
      </c>
      <c r="E128" s="11" t="s">
        <v>8</v>
      </c>
      <c r="F128" s="19">
        <v>219404</v>
      </c>
      <c r="G128" s="20">
        <v>0.05</v>
      </c>
      <c r="H128" s="20">
        <v>210</v>
      </c>
      <c r="I128" s="21">
        <f t="shared" si="1"/>
        <v>10.5</v>
      </c>
    </row>
    <row r="129" spans="1:9" x14ac:dyDescent="0.2">
      <c r="A129" s="18">
        <v>44886</v>
      </c>
      <c r="B129" s="12" t="s">
        <v>192</v>
      </c>
      <c r="C129" s="11" t="s">
        <v>120</v>
      </c>
      <c r="D129" s="11" t="s">
        <v>121</v>
      </c>
      <c r="E129" s="11" t="s">
        <v>8</v>
      </c>
      <c r="F129" s="19">
        <v>219382</v>
      </c>
      <c r="G129" s="20">
        <v>1.0900000000000001</v>
      </c>
      <c r="H129" s="20">
        <v>200</v>
      </c>
      <c r="I129" s="21">
        <f t="shared" si="1"/>
        <v>218.00000000000003</v>
      </c>
    </row>
    <row r="130" spans="1:9" x14ac:dyDescent="0.2">
      <c r="A130" s="18">
        <v>44886</v>
      </c>
      <c r="B130" s="12" t="s">
        <v>191</v>
      </c>
      <c r="C130" s="11" t="s">
        <v>207</v>
      </c>
      <c r="D130" s="11" t="s">
        <v>9</v>
      </c>
      <c r="E130" s="11" t="s">
        <v>8</v>
      </c>
      <c r="F130" s="19">
        <v>219404</v>
      </c>
      <c r="G130" s="20">
        <v>0.09</v>
      </c>
      <c r="H130" s="20">
        <v>60</v>
      </c>
      <c r="I130" s="21">
        <f t="shared" si="1"/>
        <v>5.3999999999999995</v>
      </c>
    </row>
    <row r="131" spans="1:9" x14ac:dyDescent="0.2">
      <c r="A131" s="18">
        <v>44886</v>
      </c>
      <c r="B131" s="12" t="s">
        <v>191</v>
      </c>
      <c r="C131" s="11" t="s">
        <v>208</v>
      </c>
      <c r="D131" s="11" t="s">
        <v>9</v>
      </c>
      <c r="E131" s="11" t="s">
        <v>18</v>
      </c>
      <c r="F131" s="19">
        <v>1651527</v>
      </c>
      <c r="G131" s="20">
        <v>0.12</v>
      </c>
      <c r="H131" s="20">
        <v>60</v>
      </c>
      <c r="I131" s="21">
        <f t="shared" si="1"/>
        <v>7.1999999999999993</v>
      </c>
    </row>
    <row r="132" spans="1:9" x14ac:dyDescent="0.2">
      <c r="A132" s="18">
        <v>44886</v>
      </c>
      <c r="B132" s="12" t="s">
        <v>209</v>
      </c>
      <c r="C132" s="11" t="s">
        <v>210</v>
      </c>
      <c r="D132" s="11" t="s">
        <v>15</v>
      </c>
      <c r="E132" s="11" t="s">
        <v>45</v>
      </c>
      <c r="F132" s="19">
        <v>10103</v>
      </c>
      <c r="G132" s="20">
        <v>8.1999999999999993</v>
      </c>
      <c r="H132" s="20">
        <v>48</v>
      </c>
      <c r="I132" s="21">
        <f t="shared" ref="I132:I180" si="2">H132*G132</f>
        <v>393.59999999999997</v>
      </c>
    </row>
    <row r="133" spans="1:9" x14ac:dyDescent="0.2">
      <c r="A133" s="18">
        <v>44886</v>
      </c>
      <c r="B133" s="12" t="s">
        <v>209</v>
      </c>
      <c r="C133" s="11" t="s">
        <v>211</v>
      </c>
      <c r="D133" s="11" t="s">
        <v>15</v>
      </c>
      <c r="E133" s="11" t="s">
        <v>150</v>
      </c>
      <c r="F133" s="19">
        <v>83691</v>
      </c>
      <c r="G133" s="20">
        <v>13.8</v>
      </c>
      <c r="H133" s="20">
        <v>24</v>
      </c>
      <c r="I133" s="21">
        <f t="shared" si="2"/>
        <v>331.20000000000005</v>
      </c>
    </row>
    <row r="134" spans="1:9" x14ac:dyDescent="0.2">
      <c r="A134" s="18">
        <v>44886</v>
      </c>
      <c r="B134" s="12" t="s">
        <v>209</v>
      </c>
      <c r="C134" s="11" t="s">
        <v>212</v>
      </c>
      <c r="D134" s="11" t="s">
        <v>15</v>
      </c>
      <c r="E134" s="11" t="s">
        <v>150</v>
      </c>
      <c r="F134" s="19">
        <v>83691</v>
      </c>
      <c r="G134" s="20">
        <v>13.8</v>
      </c>
      <c r="H134" s="20">
        <v>24</v>
      </c>
      <c r="I134" s="21">
        <f t="shared" si="2"/>
        <v>331.20000000000005</v>
      </c>
    </row>
    <row r="135" spans="1:9" x14ac:dyDescent="0.2">
      <c r="A135" s="18">
        <v>44886</v>
      </c>
      <c r="B135" s="12" t="s">
        <v>192</v>
      </c>
      <c r="C135" s="11" t="s">
        <v>32</v>
      </c>
      <c r="D135" s="11" t="s">
        <v>15</v>
      </c>
      <c r="E135" s="11" t="s">
        <v>8</v>
      </c>
      <c r="F135" s="19">
        <v>219382</v>
      </c>
      <c r="G135" s="20">
        <v>7.9000000000000001E-2</v>
      </c>
      <c r="H135" s="20">
        <v>600</v>
      </c>
      <c r="I135" s="21">
        <f t="shared" si="2"/>
        <v>47.4</v>
      </c>
    </row>
    <row r="136" spans="1:9" x14ac:dyDescent="0.2">
      <c r="A136" s="18">
        <v>44886</v>
      </c>
      <c r="B136" s="12" t="s">
        <v>191</v>
      </c>
      <c r="C136" s="11" t="s">
        <v>213</v>
      </c>
      <c r="D136" s="11" t="s">
        <v>180</v>
      </c>
      <c r="E136" s="11" t="s">
        <v>18</v>
      </c>
      <c r="F136" s="19">
        <v>1651527</v>
      </c>
      <c r="G136" s="20">
        <v>4.18</v>
      </c>
      <c r="H136" s="20">
        <v>200</v>
      </c>
      <c r="I136" s="21">
        <f t="shared" si="2"/>
        <v>836</v>
      </c>
    </row>
    <row r="137" spans="1:9" x14ac:dyDescent="0.2">
      <c r="A137" s="18">
        <v>44887</v>
      </c>
      <c r="B137" s="12" t="s">
        <v>192</v>
      </c>
      <c r="C137" s="11" t="s">
        <v>214</v>
      </c>
      <c r="D137" s="11" t="s">
        <v>15</v>
      </c>
      <c r="E137" s="11" t="s">
        <v>122</v>
      </c>
      <c r="F137" s="19">
        <v>314683</v>
      </c>
      <c r="G137" s="20">
        <v>0.95</v>
      </c>
      <c r="H137" s="20">
        <v>300</v>
      </c>
      <c r="I137" s="21">
        <f t="shared" si="2"/>
        <v>285</v>
      </c>
    </row>
    <row r="138" spans="1:9" x14ac:dyDescent="0.2">
      <c r="A138" s="18">
        <v>44887</v>
      </c>
      <c r="B138" s="12" t="s">
        <v>192</v>
      </c>
      <c r="C138" s="11" t="s">
        <v>35</v>
      </c>
      <c r="D138" s="11" t="s">
        <v>15</v>
      </c>
      <c r="E138" s="11" t="s">
        <v>122</v>
      </c>
      <c r="F138" s="19">
        <v>314683</v>
      </c>
      <c r="G138" s="20">
        <v>1.4111</v>
      </c>
      <c r="H138" s="20">
        <v>304</v>
      </c>
      <c r="I138" s="21">
        <f t="shared" si="2"/>
        <v>428.9744</v>
      </c>
    </row>
    <row r="139" spans="1:9" x14ac:dyDescent="0.2">
      <c r="A139" s="18">
        <v>44887</v>
      </c>
      <c r="B139" s="12" t="s">
        <v>192</v>
      </c>
      <c r="C139" s="11" t="s">
        <v>176</v>
      </c>
      <c r="D139" s="11" t="s">
        <v>15</v>
      </c>
      <c r="E139" s="11" t="s">
        <v>122</v>
      </c>
      <c r="F139" s="19">
        <v>314683</v>
      </c>
      <c r="G139" s="20">
        <v>1.3909</v>
      </c>
      <c r="H139" s="20">
        <v>304</v>
      </c>
      <c r="I139" s="21">
        <f t="shared" si="2"/>
        <v>422.83359999999999</v>
      </c>
    </row>
    <row r="140" spans="1:9" x14ac:dyDescent="0.2">
      <c r="A140" s="18">
        <v>44887</v>
      </c>
      <c r="B140" s="12" t="s">
        <v>192</v>
      </c>
      <c r="C140" s="11" t="s">
        <v>215</v>
      </c>
      <c r="D140" s="11" t="s">
        <v>121</v>
      </c>
      <c r="E140" s="11" t="s">
        <v>122</v>
      </c>
      <c r="F140" s="19">
        <v>314683</v>
      </c>
      <c r="G140" s="20">
        <v>1.1026</v>
      </c>
      <c r="H140" s="20">
        <v>200</v>
      </c>
      <c r="I140" s="21">
        <f t="shared" si="2"/>
        <v>220.52</v>
      </c>
    </row>
    <row r="141" spans="1:9" x14ac:dyDescent="0.2">
      <c r="A141" s="18">
        <v>44887</v>
      </c>
      <c r="B141" s="12" t="s">
        <v>192</v>
      </c>
      <c r="C141" s="11" t="s">
        <v>24</v>
      </c>
      <c r="D141" s="11" t="s">
        <v>15</v>
      </c>
      <c r="E141" s="11" t="s">
        <v>122</v>
      </c>
      <c r="F141" s="19">
        <v>314683</v>
      </c>
      <c r="G141" s="20">
        <v>0.08</v>
      </c>
      <c r="H141" s="20">
        <v>4500</v>
      </c>
      <c r="I141" s="21">
        <f t="shared" si="2"/>
        <v>360</v>
      </c>
    </row>
    <row r="142" spans="1:9" x14ac:dyDescent="0.2">
      <c r="A142" s="18">
        <v>44887</v>
      </c>
      <c r="B142" s="12" t="s">
        <v>192</v>
      </c>
      <c r="C142" s="11" t="s">
        <v>216</v>
      </c>
      <c r="D142" s="11" t="s">
        <v>15</v>
      </c>
      <c r="E142" s="11" t="s">
        <v>122</v>
      </c>
      <c r="F142" s="19">
        <v>314683</v>
      </c>
      <c r="G142" s="20">
        <v>0.4</v>
      </c>
      <c r="H142" s="20">
        <v>450</v>
      </c>
      <c r="I142" s="21">
        <f t="shared" si="2"/>
        <v>180</v>
      </c>
    </row>
    <row r="143" spans="1:9" x14ac:dyDescent="0.2">
      <c r="A143" s="18">
        <v>44887</v>
      </c>
      <c r="B143" s="12" t="s">
        <v>192</v>
      </c>
      <c r="C143" s="11" t="s">
        <v>178</v>
      </c>
      <c r="D143" s="11" t="s">
        <v>15</v>
      </c>
      <c r="E143" s="11" t="s">
        <v>122</v>
      </c>
      <c r="F143" s="19">
        <v>314683</v>
      </c>
      <c r="G143" s="20">
        <v>0.52529999999999999</v>
      </c>
      <c r="H143" s="20">
        <v>30</v>
      </c>
      <c r="I143" s="21">
        <f t="shared" si="2"/>
        <v>15.759</v>
      </c>
    </row>
    <row r="144" spans="1:9" x14ac:dyDescent="0.2">
      <c r="A144" s="18">
        <v>44888</v>
      </c>
      <c r="B144" s="12" t="s">
        <v>217</v>
      </c>
      <c r="C144" s="11" t="s">
        <v>218</v>
      </c>
      <c r="D144" s="11" t="s">
        <v>37</v>
      </c>
      <c r="E144" s="11" t="s">
        <v>8</v>
      </c>
      <c r="F144" s="19">
        <v>219986</v>
      </c>
      <c r="G144" s="20">
        <v>10.72</v>
      </c>
      <c r="H144" s="20">
        <v>15</v>
      </c>
      <c r="I144" s="21">
        <f t="shared" si="2"/>
        <v>160.80000000000001</v>
      </c>
    </row>
    <row r="145" spans="1:9" x14ac:dyDescent="0.2">
      <c r="A145" s="18">
        <v>44888</v>
      </c>
      <c r="B145" s="12" t="s">
        <v>219</v>
      </c>
      <c r="C145" s="11" t="s">
        <v>17</v>
      </c>
      <c r="D145" s="11" t="s">
        <v>15</v>
      </c>
      <c r="E145" s="11" t="s">
        <v>8</v>
      </c>
      <c r="F145" s="19">
        <v>219981</v>
      </c>
      <c r="G145" s="20">
        <v>0.32</v>
      </c>
      <c r="H145" s="20">
        <v>900</v>
      </c>
      <c r="I145" s="21">
        <f t="shared" si="2"/>
        <v>288</v>
      </c>
    </row>
    <row r="146" spans="1:9" x14ac:dyDescent="0.2">
      <c r="A146" s="18">
        <v>44888</v>
      </c>
      <c r="B146" s="12" t="s">
        <v>219</v>
      </c>
      <c r="C146" s="11" t="s">
        <v>94</v>
      </c>
      <c r="D146" s="11" t="s">
        <v>15</v>
      </c>
      <c r="E146" s="11" t="s">
        <v>8</v>
      </c>
      <c r="F146" s="19">
        <v>219981</v>
      </c>
      <c r="G146" s="20">
        <v>1.71</v>
      </c>
      <c r="H146" s="20">
        <v>200</v>
      </c>
      <c r="I146" s="21">
        <f t="shared" si="2"/>
        <v>342</v>
      </c>
    </row>
    <row r="147" spans="1:9" x14ac:dyDescent="0.2">
      <c r="A147" s="18">
        <v>44888</v>
      </c>
      <c r="B147" s="12" t="s">
        <v>191</v>
      </c>
      <c r="C147" s="11" t="s">
        <v>78</v>
      </c>
      <c r="D147" s="11" t="s">
        <v>79</v>
      </c>
      <c r="E147" s="11" t="s">
        <v>220</v>
      </c>
      <c r="F147" s="19">
        <v>33347</v>
      </c>
      <c r="G147" s="20">
        <v>4.5999999999999996</v>
      </c>
      <c r="H147" s="20">
        <v>1008</v>
      </c>
      <c r="I147" s="21">
        <f t="shared" si="2"/>
        <v>4636.7999999999993</v>
      </c>
    </row>
    <row r="148" spans="1:9" x14ac:dyDescent="0.2">
      <c r="A148" s="18">
        <v>44888</v>
      </c>
      <c r="B148" s="12" t="s">
        <v>219</v>
      </c>
      <c r="C148" s="11" t="s">
        <v>214</v>
      </c>
      <c r="D148" s="11" t="s">
        <v>15</v>
      </c>
      <c r="E148" s="11" t="s">
        <v>8</v>
      </c>
      <c r="F148" s="19">
        <v>219981</v>
      </c>
      <c r="G148" s="20">
        <v>1.05</v>
      </c>
      <c r="H148" s="20">
        <v>400</v>
      </c>
      <c r="I148" s="21">
        <f t="shared" si="2"/>
        <v>420</v>
      </c>
    </row>
    <row r="149" spans="1:9" x14ac:dyDescent="0.2">
      <c r="A149" s="18">
        <v>44888</v>
      </c>
      <c r="B149" s="12" t="s">
        <v>219</v>
      </c>
      <c r="C149" s="11" t="s">
        <v>221</v>
      </c>
      <c r="D149" s="11" t="s">
        <v>15</v>
      </c>
      <c r="E149" s="11" t="s">
        <v>8</v>
      </c>
      <c r="F149" s="19">
        <v>219981</v>
      </c>
      <c r="G149" s="20">
        <v>5.88</v>
      </c>
      <c r="H149" s="20">
        <v>10</v>
      </c>
      <c r="I149" s="21">
        <f t="shared" si="2"/>
        <v>58.8</v>
      </c>
    </row>
    <row r="150" spans="1:9" x14ac:dyDescent="0.2">
      <c r="A150" s="18">
        <v>44888</v>
      </c>
      <c r="B150" s="12" t="s">
        <v>219</v>
      </c>
      <c r="C150" s="11" t="s">
        <v>24</v>
      </c>
      <c r="D150" s="11" t="s">
        <v>15</v>
      </c>
      <c r="E150" s="11" t="s">
        <v>57</v>
      </c>
      <c r="F150" s="19">
        <v>870</v>
      </c>
      <c r="G150" s="20">
        <v>9.6000000000000002E-2</v>
      </c>
      <c r="H150" s="20">
        <v>4000</v>
      </c>
      <c r="I150" s="21">
        <f t="shared" si="2"/>
        <v>384</v>
      </c>
    </row>
    <row r="151" spans="1:9" x14ac:dyDescent="0.2">
      <c r="A151" s="18">
        <v>44888</v>
      </c>
      <c r="B151" s="12" t="s">
        <v>217</v>
      </c>
      <c r="C151" s="11" t="s">
        <v>222</v>
      </c>
      <c r="D151" s="11" t="s">
        <v>223</v>
      </c>
      <c r="E151" s="11" t="s">
        <v>8</v>
      </c>
      <c r="F151" s="19">
        <v>219986</v>
      </c>
      <c r="G151" s="20">
        <v>15.99</v>
      </c>
      <c r="H151" s="20">
        <v>200</v>
      </c>
      <c r="I151" s="21">
        <f t="shared" si="2"/>
        <v>3198</v>
      </c>
    </row>
    <row r="152" spans="1:9" x14ac:dyDescent="0.2">
      <c r="A152" s="18">
        <v>44888</v>
      </c>
      <c r="B152" s="12" t="s">
        <v>219</v>
      </c>
      <c r="C152" s="11" t="s">
        <v>31</v>
      </c>
      <c r="D152" s="11" t="s">
        <v>15</v>
      </c>
      <c r="E152" s="11" t="s">
        <v>8</v>
      </c>
      <c r="F152" s="19">
        <v>219981</v>
      </c>
      <c r="G152" s="20">
        <v>0.26800000000000002</v>
      </c>
      <c r="H152" s="20">
        <v>1300</v>
      </c>
      <c r="I152" s="21">
        <f t="shared" si="2"/>
        <v>348.40000000000003</v>
      </c>
    </row>
    <row r="153" spans="1:9" x14ac:dyDescent="0.2">
      <c r="A153" s="18">
        <v>44888</v>
      </c>
      <c r="B153" s="12" t="s">
        <v>217</v>
      </c>
      <c r="C153" s="11" t="s">
        <v>224</v>
      </c>
      <c r="D153" s="11" t="s">
        <v>9</v>
      </c>
      <c r="E153" s="11" t="s">
        <v>8</v>
      </c>
      <c r="F153" s="19">
        <v>219986</v>
      </c>
      <c r="G153" s="20">
        <v>0.2</v>
      </c>
      <c r="H153" s="20">
        <v>2000</v>
      </c>
      <c r="I153" s="21">
        <f t="shared" si="2"/>
        <v>400</v>
      </c>
    </row>
    <row r="154" spans="1:9" x14ac:dyDescent="0.2">
      <c r="A154" s="18">
        <v>44889</v>
      </c>
      <c r="B154" s="7" t="s">
        <v>105</v>
      </c>
      <c r="C154" s="11" t="s">
        <v>53</v>
      </c>
      <c r="D154" s="11" t="s">
        <v>54</v>
      </c>
      <c r="E154" s="11" t="s">
        <v>52</v>
      </c>
      <c r="F154" s="19">
        <v>117602</v>
      </c>
      <c r="G154" s="20">
        <v>9.9913000000000007</v>
      </c>
      <c r="H154" s="20">
        <v>60</v>
      </c>
      <c r="I154" s="21">
        <f t="shared" si="2"/>
        <v>599.47800000000007</v>
      </c>
    </row>
    <row r="155" spans="1:9" x14ac:dyDescent="0.2">
      <c r="A155" s="18">
        <v>44889</v>
      </c>
      <c r="B155" s="12" t="s">
        <v>219</v>
      </c>
      <c r="C155" s="11" t="s">
        <v>225</v>
      </c>
      <c r="D155" s="11" t="s">
        <v>15</v>
      </c>
      <c r="E155" s="11" t="s">
        <v>164</v>
      </c>
      <c r="F155" s="19">
        <v>1650</v>
      </c>
      <c r="G155" s="20">
        <v>0.28999999999999998</v>
      </c>
      <c r="H155" s="20">
        <v>348</v>
      </c>
      <c r="I155" s="21">
        <f t="shared" si="2"/>
        <v>100.91999999999999</v>
      </c>
    </row>
    <row r="156" spans="1:9" x14ac:dyDescent="0.2">
      <c r="A156" s="18">
        <v>44889</v>
      </c>
      <c r="B156" s="12" t="s">
        <v>219</v>
      </c>
      <c r="C156" s="11" t="s">
        <v>91</v>
      </c>
      <c r="D156" s="11" t="s">
        <v>15</v>
      </c>
      <c r="E156" s="11" t="s">
        <v>164</v>
      </c>
      <c r="F156" s="19">
        <v>1650</v>
      </c>
      <c r="G156" s="20">
        <v>0.57999999999999996</v>
      </c>
      <c r="H156" s="20">
        <v>348</v>
      </c>
      <c r="I156" s="21">
        <f t="shared" si="2"/>
        <v>201.83999999999997</v>
      </c>
    </row>
    <row r="157" spans="1:9" x14ac:dyDescent="0.2">
      <c r="A157" s="18">
        <v>44889</v>
      </c>
      <c r="B157" s="12" t="s">
        <v>133</v>
      </c>
      <c r="C157" s="11" t="s">
        <v>92</v>
      </c>
      <c r="D157" s="11" t="s">
        <v>84</v>
      </c>
      <c r="E157" s="11" t="s">
        <v>226</v>
      </c>
      <c r="F157" s="19">
        <v>690861</v>
      </c>
      <c r="G157" s="20">
        <v>1.89</v>
      </c>
      <c r="H157" s="20">
        <v>200</v>
      </c>
      <c r="I157" s="21">
        <f t="shared" si="2"/>
        <v>378</v>
      </c>
    </row>
    <row r="158" spans="1:9" x14ac:dyDescent="0.2">
      <c r="A158" s="18">
        <v>44889</v>
      </c>
      <c r="B158" s="12" t="s">
        <v>133</v>
      </c>
      <c r="C158" s="11" t="s">
        <v>227</v>
      </c>
      <c r="D158" s="11" t="s">
        <v>228</v>
      </c>
      <c r="E158" s="11" t="s">
        <v>226</v>
      </c>
      <c r="F158" s="19">
        <v>690861</v>
      </c>
      <c r="G158" s="20">
        <v>12</v>
      </c>
      <c r="H158" s="20">
        <v>60</v>
      </c>
      <c r="I158" s="21">
        <f t="shared" si="2"/>
        <v>720</v>
      </c>
    </row>
    <row r="159" spans="1:9" x14ac:dyDescent="0.2">
      <c r="A159" s="18">
        <v>44889</v>
      </c>
      <c r="B159" s="12" t="s">
        <v>229</v>
      </c>
      <c r="C159" s="11" t="s">
        <v>230</v>
      </c>
      <c r="D159" s="11" t="s">
        <v>15</v>
      </c>
      <c r="E159" s="11" t="s">
        <v>231</v>
      </c>
      <c r="F159" s="19">
        <v>23427</v>
      </c>
      <c r="G159" s="20">
        <v>141.4</v>
      </c>
      <c r="H159" s="20">
        <v>200</v>
      </c>
      <c r="I159" s="21">
        <f t="shared" si="2"/>
        <v>28280</v>
      </c>
    </row>
    <row r="160" spans="1:9" x14ac:dyDescent="0.2">
      <c r="A160" s="18">
        <v>44889</v>
      </c>
      <c r="B160" s="7" t="s">
        <v>105</v>
      </c>
      <c r="C160" s="11" t="s">
        <v>50</v>
      </c>
      <c r="D160" s="11" t="s">
        <v>51</v>
      </c>
      <c r="E160" s="11" t="s">
        <v>52</v>
      </c>
      <c r="F160" s="19">
        <v>117602</v>
      </c>
      <c r="G160" s="20">
        <v>9.7743000000000002</v>
      </c>
      <c r="H160" s="20">
        <v>60</v>
      </c>
      <c r="I160" s="21">
        <f t="shared" si="2"/>
        <v>586.45799999999997</v>
      </c>
    </row>
    <row r="161" spans="1:9" x14ac:dyDescent="0.2">
      <c r="A161" s="18">
        <v>44889</v>
      </c>
      <c r="B161" s="12" t="s">
        <v>232</v>
      </c>
      <c r="C161" s="11" t="s">
        <v>156</v>
      </c>
      <c r="D161" s="11" t="s">
        <v>157</v>
      </c>
      <c r="E161" s="11" t="s">
        <v>40</v>
      </c>
      <c r="F161" s="19">
        <v>10605</v>
      </c>
      <c r="G161" s="20">
        <v>26.48</v>
      </c>
      <c r="H161" s="20">
        <v>40</v>
      </c>
      <c r="I161" s="21">
        <f t="shared" si="2"/>
        <v>1059.2</v>
      </c>
    </row>
    <row r="162" spans="1:9" x14ac:dyDescent="0.2">
      <c r="A162" s="18">
        <v>44890</v>
      </c>
      <c r="B162" s="12" t="s">
        <v>219</v>
      </c>
      <c r="C162" s="11" t="s">
        <v>233</v>
      </c>
      <c r="D162" s="11" t="s">
        <v>15</v>
      </c>
      <c r="E162" s="11" t="s">
        <v>64</v>
      </c>
      <c r="F162" s="19">
        <v>3372</v>
      </c>
      <c r="G162" s="20">
        <v>4.5</v>
      </c>
      <c r="H162" s="20">
        <v>50</v>
      </c>
      <c r="I162" s="21">
        <f t="shared" si="2"/>
        <v>225</v>
      </c>
    </row>
    <row r="163" spans="1:9" x14ac:dyDescent="0.2">
      <c r="A163" s="18">
        <v>44890</v>
      </c>
      <c r="B163" s="12" t="s">
        <v>219</v>
      </c>
      <c r="C163" s="11" t="s">
        <v>215</v>
      </c>
      <c r="D163" s="11" t="s">
        <v>121</v>
      </c>
      <c r="E163" s="11" t="s">
        <v>48</v>
      </c>
      <c r="F163" s="19">
        <v>2041</v>
      </c>
      <c r="G163" s="20">
        <v>0.95</v>
      </c>
      <c r="H163" s="20">
        <v>200</v>
      </c>
      <c r="I163" s="21">
        <f t="shared" si="2"/>
        <v>190</v>
      </c>
    </row>
    <row r="164" spans="1:9" x14ac:dyDescent="0.2">
      <c r="A164" s="18">
        <v>44890</v>
      </c>
      <c r="B164" s="7" t="s">
        <v>105</v>
      </c>
      <c r="C164" s="11" t="s">
        <v>50</v>
      </c>
      <c r="D164" s="11" t="s">
        <v>51</v>
      </c>
      <c r="E164" s="11" t="s">
        <v>52</v>
      </c>
      <c r="F164" s="19">
        <v>117844</v>
      </c>
      <c r="G164" s="20">
        <v>9.7378</v>
      </c>
      <c r="H164" s="20">
        <v>120</v>
      </c>
      <c r="I164" s="21">
        <f t="shared" si="2"/>
        <v>1168.5360000000001</v>
      </c>
    </row>
    <row r="165" spans="1:9" x14ac:dyDescent="0.2">
      <c r="A165" s="18">
        <v>44890</v>
      </c>
      <c r="B165" s="12" t="s">
        <v>219</v>
      </c>
      <c r="C165" s="11" t="s">
        <v>90</v>
      </c>
      <c r="D165" s="11" t="s">
        <v>15</v>
      </c>
      <c r="E165" s="11" t="s">
        <v>48</v>
      </c>
      <c r="F165" s="19">
        <v>2041</v>
      </c>
      <c r="G165" s="20">
        <v>0.43</v>
      </c>
      <c r="H165" s="20">
        <v>1000</v>
      </c>
      <c r="I165" s="21">
        <f t="shared" si="2"/>
        <v>430</v>
      </c>
    </row>
    <row r="166" spans="1:9" x14ac:dyDescent="0.2">
      <c r="A166" s="18">
        <v>44893</v>
      </c>
      <c r="B166" s="12" t="s">
        <v>234</v>
      </c>
      <c r="C166" s="11" t="s">
        <v>235</v>
      </c>
      <c r="D166" s="11" t="s">
        <v>37</v>
      </c>
      <c r="E166" s="11" t="s">
        <v>10</v>
      </c>
      <c r="F166" s="19">
        <v>208293</v>
      </c>
      <c r="G166" s="20">
        <v>2.7749999999999999</v>
      </c>
      <c r="H166" s="20">
        <v>50</v>
      </c>
      <c r="I166" s="21">
        <f t="shared" si="2"/>
        <v>138.75</v>
      </c>
    </row>
    <row r="167" spans="1:9" x14ac:dyDescent="0.2">
      <c r="A167" s="18">
        <v>44893</v>
      </c>
      <c r="B167" s="12" t="s">
        <v>219</v>
      </c>
      <c r="C167" s="11" t="s">
        <v>95</v>
      </c>
      <c r="D167" s="11" t="s">
        <v>15</v>
      </c>
      <c r="E167" s="11" t="s">
        <v>39</v>
      </c>
      <c r="F167" s="19">
        <v>5763</v>
      </c>
      <c r="G167" s="20">
        <v>0.43230000000000002</v>
      </c>
      <c r="H167" s="20">
        <v>600</v>
      </c>
      <c r="I167" s="21">
        <f t="shared" si="2"/>
        <v>259.38</v>
      </c>
    </row>
    <row r="168" spans="1:9" x14ac:dyDescent="0.2">
      <c r="A168" s="18">
        <v>44893</v>
      </c>
      <c r="B168" s="12" t="s">
        <v>219</v>
      </c>
      <c r="C168" s="11" t="s">
        <v>201</v>
      </c>
      <c r="D168" s="11" t="s">
        <v>15</v>
      </c>
      <c r="E168" s="11" t="s">
        <v>39</v>
      </c>
      <c r="F168" s="19">
        <v>5763</v>
      </c>
      <c r="G168" s="20">
        <v>0.65369999999999995</v>
      </c>
      <c r="H168" s="20">
        <v>435</v>
      </c>
      <c r="I168" s="21">
        <f t="shared" si="2"/>
        <v>284.35949999999997</v>
      </c>
    </row>
    <row r="169" spans="1:9" x14ac:dyDescent="0.2">
      <c r="A169" s="18">
        <v>44893</v>
      </c>
      <c r="B169" s="12" t="s">
        <v>236</v>
      </c>
      <c r="C169" s="11" t="s">
        <v>44</v>
      </c>
      <c r="D169" s="11" t="s">
        <v>43</v>
      </c>
      <c r="E169" s="11" t="s">
        <v>45</v>
      </c>
      <c r="F169" s="19">
        <v>10192</v>
      </c>
      <c r="G169" s="20">
        <v>3.2000000000000001E-2</v>
      </c>
      <c r="H169" s="20">
        <v>104000</v>
      </c>
      <c r="I169" s="21">
        <f t="shared" si="2"/>
        <v>3328</v>
      </c>
    </row>
    <row r="170" spans="1:9" x14ac:dyDescent="0.2">
      <c r="A170" s="18">
        <v>44893</v>
      </c>
      <c r="B170" s="12" t="s">
        <v>234</v>
      </c>
      <c r="C170" s="11" t="s">
        <v>71</v>
      </c>
      <c r="D170" s="11" t="s">
        <v>70</v>
      </c>
      <c r="E170" s="11" t="s">
        <v>10</v>
      </c>
      <c r="F170" s="19">
        <v>208293</v>
      </c>
      <c r="G170" s="20">
        <v>0.38529999999999998</v>
      </c>
      <c r="H170" s="20">
        <v>510</v>
      </c>
      <c r="I170" s="21">
        <f t="shared" si="2"/>
        <v>196.50299999999999</v>
      </c>
    </row>
    <row r="171" spans="1:9" x14ac:dyDescent="0.2">
      <c r="A171" s="18">
        <v>44893</v>
      </c>
      <c r="B171" s="12" t="s">
        <v>234</v>
      </c>
      <c r="C171" s="11" t="s">
        <v>237</v>
      </c>
      <c r="D171" s="11" t="s">
        <v>15</v>
      </c>
      <c r="E171" s="11" t="s">
        <v>10</v>
      </c>
      <c r="F171" s="19">
        <v>208293</v>
      </c>
      <c r="G171" s="20">
        <v>13.06</v>
      </c>
      <c r="H171" s="20">
        <v>60</v>
      </c>
      <c r="I171" s="21">
        <f t="shared" si="2"/>
        <v>783.6</v>
      </c>
    </row>
    <row r="172" spans="1:9" x14ac:dyDescent="0.2">
      <c r="A172" s="18">
        <v>44893</v>
      </c>
      <c r="B172" s="12" t="s">
        <v>234</v>
      </c>
      <c r="C172" s="11" t="s">
        <v>238</v>
      </c>
      <c r="D172" s="11" t="s">
        <v>9</v>
      </c>
      <c r="E172" s="11" t="s">
        <v>10</v>
      </c>
      <c r="F172" s="19">
        <v>208293</v>
      </c>
      <c r="G172" s="20">
        <v>8.6599999999999996E-2</v>
      </c>
      <c r="H172" s="20">
        <v>400</v>
      </c>
      <c r="I172" s="21">
        <f t="shared" si="2"/>
        <v>34.64</v>
      </c>
    </row>
    <row r="173" spans="1:9" x14ac:dyDescent="0.2">
      <c r="A173" s="18">
        <v>44893</v>
      </c>
      <c r="B173" s="12" t="s">
        <v>236</v>
      </c>
      <c r="C173" s="11" t="s">
        <v>149</v>
      </c>
      <c r="D173" s="11" t="s">
        <v>15</v>
      </c>
      <c r="E173" s="11" t="s">
        <v>45</v>
      </c>
      <c r="F173" s="19">
        <v>10192</v>
      </c>
      <c r="G173" s="20">
        <v>2.65</v>
      </c>
      <c r="H173" s="20">
        <v>60</v>
      </c>
      <c r="I173" s="21">
        <f t="shared" si="2"/>
        <v>159</v>
      </c>
    </row>
    <row r="174" spans="1:9" x14ac:dyDescent="0.2">
      <c r="A174" s="18">
        <v>44893</v>
      </c>
      <c r="B174" s="12" t="s">
        <v>234</v>
      </c>
      <c r="C174" s="11" t="s">
        <v>28</v>
      </c>
      <c r="D174" s="11" t="s">
        <v>29</v>
      </c>
      <c r="E174" s="11" t="s">
        <v>10</v>
      </c>
      <c r="F174" s="19">
        <v>208293</v>
      </c>
      <c r="G174" s="20">
        <v>31.03</v>
      </c>
      <c r="H174" s="20">
        <v>30</v>
      </c>
      <c r="I174" s="21">
        <f t="shared" si="2"/>
        <v>930.90000000000009</v>
      </c>
    </row>
    <row r="175" spans="1:9" x14ac:dyDescent="0.2">
      <c r="A175" s="18">
        <v>44893</v>
      </c>
      <c r="B175" s="12" t="s">
        <v>234</v>
      </c>
      <c r="C175" s="11" t="s">
        <v>87</v>
      </c>
      <c r="D175" s="11" t="s">
        <v>9</v>
      </c>
      <c r="E175" s="11" t="s">
        <v>10</v>
      </c>
      <c r="F175" s="19">
        <v>208293</v>
      </c>
      <c r="G175" s="20">
        <v>0.19239999999999999</v>
      </c>
      <c r="H175" s="20">
        <v>500</v>
      </c>
      <c r="I175" s="21">
        <f t="shared" si="2"/>
        <v>96.199999999999989</v>
      </c>
    </row>
    <row r="176" spans="1:9" x14ac:dyDescent="0.2">
      <c r="A176" s="18">
        <v>44893</v>
      </c>
      <c r="B176" s="12" t="s">
        <v>236</v>
      </c>
      <c r="C176" s="11" t="s">
        <v>210</v>
      </c>
      <c r="D176" s="11" t="s">
        <v>15</v>
      </c>
      <c r="E176" s="11" t="s">
        <v>66</v>
      </c>
      <c r="F176" s="19">
        <v>7156</v>
      </c>
      <c r="G176" s="20">
        <v>8.1</v>
      </c>
      <c r="H176" s="20">
        <v>25</v>
      </c>
      <c r="I176" s="21">
        <f t="shared" si="2"/>
        <v>202.5</v>
      </c>
    </row>
    <row r="177" spans="1:9" x14ac:dyDescent="0.2">
      <c r="A177" s="18">
        <v>44894</v>
      </c>
      <c r="B177" s="12" t="s">
        <v>234</v>
      </c>
      <c r="C177" s="11" t="s">
        <v>78</v>
      </c>
      <c r="D177" s="11" t="s">
        <v>79</v>
      </c>
      <c r="E177" s="11" t="s">
        <v>220</v>
      </c>
      <c r="F177" s="19">
        <v>33658</v>
      </c>
      <c r="G177" s="20">
        <v>4.3499999999999996</v>
      </c>
      <c r="H177" s="20">
        <v>1008</v>
      </c>
      <c r="I177" s="21">
        <f t="shared" si="2"/>
        <v>4384.7999999999993</v>
      </c>
    </row>
    <row r="178" spans="1:9" x14ac:dyDescent="0.2">
      <c r="A178" s="18">
        <v>44894</v>
      </c>
      <c r="B178" s="12" t="s">
        <v>191</v>
      </c>
      <c r="C178" s="11" t="s">
        <v>69</v>
      </c>
      <c r="D178" s="11" t="s">
        <v>70</v>
      </c>
      <c r="E178" s="11" t="s">
        <v>38</v>
      </c>
      <c r="F178" s="19">
        <v>11757</v>
      </c>
      <c r="G178" s="20">
        <v>0.82</v>
      </c>
      <c r="H178" s="20">
        <v>610</v>
      </c>
      <c r="I178" s="21">
        <f t="shared" si="2"/>
        <v>500.2</v>
      </c>
    </row>
    <row r="179" spans="1:9" x14ac:dyDescent="0.2">
      <c r="A179" s="18">
        <v>44895</v>
      </c>
      <c r="B179" s="12" t="s">
        <v>236</v>
      </c>
      <c r="C179" s="11" t="s">
        <v>211</v>
      </c>
      <c r="D179" s="11" t="s">
        <v>15</v>
      </c>
      <c r="E179" s="11" t="s">
        <v>168</v>
      </c>
      <c r="F179" s="19">
        <v>66227</v>
      </c>
      <c r="G179" s="20">
        <v>12.98</v>
      </c>
      <c r="H179" s="20">
        <v>24</v>
      </c>
      <c r="I179" s="21">
        <f t="shared" si="2"/>
        <v>311.52</v>
      </c>
    </row>
    <row r="180" spans="1:9" ht="13.5" thickBot="1" x14ac:dyDescent="0.25">
      <c r="A180" s="18">
        <v>44895</v>
      </c>
      <c r="B180" s="12" t="s">
        <v>236</v>
      </c>
      <c r="C180" s="11" t="s">
        <v>239</v>
      </c>
      <c r="D180" s="11" t="s">
        <v>15</v>
      </c>
      <c r="E180" s="11" t="s">
        <v>168</v>
      </c>
      <c r="F180" s="19">
        <v>66227</v>
      </c>
      <c r="G180" s="20">
        <v>8.51</v>
      </c>
      <c r="H180" s="22">
        <v>48</v>
      </c>
      <c r="I180" s="23">
        <f t="shared" si="2"/>
        <v>408.48</v>
      </c>
    </row>
    <row r="181" spans="1:9" ht="13.5" thickBot="1" x14ac:dyDescent="0.25">
      <c r="A181" s="13" t="s">
        <v>240</v>
      </c>
      <c r="G181" s="14"/>
      <c r="H181" s="15" t="s">
        <v>100</v>
      </c>
      <c r="I181" s="16">
        <f>SUM(I3:I180)</f>
        <v>120970.89570000001</v>
      </c>
    </row>
    <row r="182" spans="1:9" x14ac:dyDescent="0.2">
      <c r="G182" s="14"/>
      <c r="H182" s="17"/>
    </row>
    <row r="183" spans="1:9" x14ac:dyDescent="0.2">
      <c r="G183" s="14"/>
      <c r="H183" s="17"/>
    </row>
  </sheetData>
  <mergeCells count="1">
    <mergeCell ref="A1:I1"/>
  </mergeCells>
  <pageMargins left="0.51181102362204722" right="0.51181102362204722" top="1.3385826771653544" bottom="0.78740157480314965" header="0.31496062992125984" footer="0.31496062992125984"/>
  <pageSetup paperSize="9" orientation="landscape" r:id="rId1"/>
  <headerFooter>
    <oddHeader>&amp;L&amp;"-,Negrito"Resultado dos Atos Convocatórios
Competência: Novembro 2022
Responsável pela elaboração do documento:
Larissa de Souza Melo&amp;R&amp;G</oddHeader>
    <oddFooter>&amp;L&amp;"-,Negrito"&amp;10Documento elaborado com informações extraídas do banco de dados de Setor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ATOS CONSOLIDADOS</vt:lpstr>
      <vt:lpstr>'ATOS CONSOLIDADOS'!Titulos_de_impressao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de Souza Melo</dc:creator>
  <cp:lastModifiedBy>Larissa de Souza Melo</cp:lastModifiedBy>
  <cp:lastPrinted>2022-10-10T11:35:39Z</cp:lastPrinted>
  <dcterms:created xsi:type="dcterms:W3CDTF">2022-04-11T13:08:02Z</dcterms:created>
  <dcterms:modified xsi:type="dcterms:W3CDTF">2022-12-06T17:53:25Z</dcterms:modified>
</cp:coreProperties>
</file>