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493" activeTab="0"/>
  </bookViews>
  <sheets>
    <sheet name="junho" sheetId="1" r:id="rId1"/>
  </sheets>
  <definedNames>
    <definedName name="_xlnm._FilterDatabase" localSheetId="0" hidden="1">'junho'!$A$5:$L$19</definedName>
    <definedName name="_xlnm.Print_Area" localSheetId="0">'junho'!$A$1:$L$29</definedName>
  </definedNames>
  <calcPr fullCalcOnLoad="1"/>
</workbook>
</file>

<file path=xl/sharedStrings.xml><?xml version="1.0" encoding="utf-8"?>
<sst xmlns="http://schemas.openxmlformats.org/spreadsheetml/2006/main" count="101" uniqueCount="73">
  <si>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</si>
  <si>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</si>
  <si>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</si>
  <si>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</si>
  <si>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</si>
  <si>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</si>
  <si>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</si>
  <si>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</si>
  <si>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</si>
  <si>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</si>
  <si>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Supervisor de Hotelaria</t>
  </si>
  <si>
    <t>Chefe de Gabinete</t>
  </si>
  <si>
    <t>DANIELA HONORATO DA SILVA</t>
  </si>
  <si>
    <t>CLEIA ALVES DA SILVA</t>
  </si>
  <si>
    <t>Coordenador de Suprimentos</t>
  </si>
  <si>
    <t>ANNA CAROLINE DA SILVA SANTANA MAGALHAES</t>
  </si>
  <si>
    <t>CAMILLA ALVES SALAZAR DA SILVA</t>
  </si>
  <si>
    <t>JESSE CHINELLES BARRETO TOMAZ</t>
  </si>
  <si>
    <t>ORGANIZAÇÃO SOCIAL: INSTITUTO SÓCRATES GUANAES FILIAL GOIÂNIA CEAP SOL</t>
  </si>
  <si>
    <t>CEAP SOL</t>
  </si>
  <si>
    <t>RAIANY CAROLINE ARAUJO DE CARVALHO</t>
  </si>
  <si>
    <t>LARISSA DE SOUZA MELO</t>
  </si>
  <si>
    <t>Supervisor de Enfermagem II</t>
  </si>
  <si>
    <t>Supervisor de Farmácia II</t>
  </si>
  <si>
    <t>Supervisor de Atendimento I</t>
  </si>
  <si>
    <t>ALLAN FONSECA OSÓRIO</t>
  </si>
  <si>
    <t>Diretor Tecnico (a)</t>
  </si>
  <si>
    <t>EDUARDO CAMPOS SOARES</t>
  </si>
  <si>
    <t>JHEYNE SOUZA AVELAR</t>
  </si>
  <si>
    <t>MARLETE FERREIRA DA SILVA</t>
  </si>
  <si>
    <t>COORDENADOR DE MANUTENÇÃO/ENGENHEIRO</t>
  </si>
  <si>
    <t>COORDENADOR DE SERVIÇO SOCIAL</t>
  </si>
  <si>
    <t>THAIS LOPES SAFATLE DOURADO</t>
  </si>
  <si>
    <t>COORDENADOR (A ) GERAL ASSISTENCIAL.</t>
  </si>
  <si>
    <t>SARA COELHO AVELINO</t>
  </si>
  <si>
    <t>Coordenador de Enfermagem</t>
  </si>
  <si>
    <t>Supervisor de TI</t>
  </si>
  <si>
    <t>COORDENADOR DE CUSTOS</t>
  </si>
  <si>
    <t>CARGOS E SEUS OCUPANTES</t>
  </si>
  <si>
    <t>Telefone</t>
  </si>
  <si>
    <t>Email</t>
  </si>
  <si>
    <t>Vínculo</t>
  </si>
  <si>
    <t>CLT</t>
  </si>
  <si>
    <t>3201-9277</t>
  </si>
  <si>
    <t>allan.osorio.hdt@isgsaude.org</t>
  </si>
  <si>
    <t>3201-9271</t>
  </si>
  <si>
    <t>coordenfermagem.cs@isgsaude.org</t>
  </si>
  <si>
    <t>3201-9291</t>
  </si>
  <si>
    <t>coordoperacional.cs@isgsaude.org</t>
  </si>
  <si>
    <t>3201-9292</t>
  </si>
  <si>
    <t>cleia.alves.hdt@isgsaude.org</t>
  </si>
  <si>
    <t>3201-9294</t>
  </si>
  <si>
    <t>juridico2.hdt@isgsaude.org</t>
  </si>
  <si>
    <t>3201- 9281</t>
  </si>
  <si>
    <t>supervisor.ti.cs@isgsaude.org</t>
  </si>
  <si>
    <t>3201-9286</t>
  </si>
  <si>
    <t>jesse.chinelles2.hdt@isgsaude.org</t>
  </si>
  <si>
    <t>3201-9273</t>
  </si>
  <si>
    <t>supervisao.hotelaria.cs@isgsaude.org</t>
  </si>
  <si>
    <t>3201-9272</t>
  </si>
  <si>
    <t>supervisaofarmacia.cs@isgsaude.org</t>
  </si>
  <si>
    <t>3201-9283</t>
  </si>
  <si>
    <t>coordservsocial.cs@isgsaude.org</t>
  </si>
  <si>
    <t>3201-9278</t>
  </si>
  <si>
    <t>supervisao.atendimento.cs@isgsaude.org</t>
  </si>
  <si>
    <t>3201-9282</t>
  </si>
  <si>
    <t>dirtecnica.cs@isgsaude.org</t>
  </si>
  <si>
    <t>Fonte: Gestão de Pessoas</t>
  </si>
  <si>
    <t>Folha de pagamento:  Setembro/2021</t>
  </si>
  <si>
    <t>EMILLY TAYANA PARREIRA DE SOUZA</t>
  </si>
  <si>
    <t>Supervisor de Gestão de Gente (Interino)</t>
  </si>
  <si>
    <t>3201-9290</t>
  </si>
  <si>
    <t>supervisorrh.cs@isgsaude.org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</si>
</sst>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</numFmts>
  <fonts count="41">
    <font>
      <sz val="10"/>
      <name val="Arial"/>
      <family val="2"/>
    </font>
    <font>
      <sz val="11"/>
      <color indexed="55"/>
      <name val="Calibri"/>
      <family val="2"/>
    </font>
    <font>
      <u val="single"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9" fillId="33" borderId="0" xfId="0" applyFont="1" applyFill="1" applyAlignment="1">
      <alignment/>
    </xf>
    <xf numFmtId="171" fontId="19" fillId="33" borderId="0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44" fontId="20" fillId="33" borderId="0" xfId="46" applyFont="1" applyFill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Border="1" applyAlignment="1">
      <alignment/>
    </xf>
    <xf numFmtId="4" fontId="20" fillId="34" borderId="10" xfId="54" applyNumberFormat="1" applyFont="1" applyFill="1" applyBorder="1" applyAlignment="1">
      <alignment horizontal="center" vertical="center" wrapText="1"/>
      <protection/>
    </xf>
    <xf numFmtId="44" fontId="20" fillId="34" borderId="10" xfId="46" applyFont="1" applyFill="1" applyBorder="1" applyAlignment="1">
      <alignment horizontal="left" vertical="center" wrapText="1"/>
    </xf>
    <xf numFmtId="44" fontId="20" fillId="34" borderId="10" xfId="46" applyFont="1" applyFill="1" applyBorder="1" applyAlignment="1">
      <alignment horizontal="center" vertical="center" wrapText="1"/>
    </xf>
    <xf numFmtId="0" fontId="20" fillId="33" borderId="0" xfId="54" applyFont="1" applyFill="1">
      <alignment/>
      <protection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4" fontId="20" fillId="33" borderId="10" xfId="46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/>
    </xf>
    <xf numFmtId="4" fontId="20" fillId="33" borderId="10" xfId="46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44" applyFont="1" applyBorder="1" applyAlignment="1">
      <alignment/>
    </xf>
    <xf numFmtId="0" fontId="19" fillId="33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4</xdr:col>
      <xdr:colOff>2038350</xdr:colOff>
      <xdr:row>0</xdr:row>
      <xdr:rowOff>542925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28964" t="22491" r="32061" b="67286"/>
        <a:stretch>
          <a:fillRect/>
        </a:stretch>
      </xdr:blipFill>
      <xdr:spPr>
        <a:xfrm>
          <a:off x="76200" y="0"/>
          <a:ext cx="920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ervisor.ti.cs@isgsaude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view="pageBreakPreview" zoomScaleNormal="90" zoomScaleSheetLayoutView="100" workbookViewId="0" topLeftCell="A1">
      <selection activeCell="A3" sqref="A3"/>
    </sheetView>
  </sheetViews>
  <sheetFormatPr defaultColWidth="26.57421875" defaultRowHeight="12.75"/>
  <cols>
    <col min="1" max="1" width="14.421875" style="3" customWidth="1"/>
    <col min="2" max="2" width="48.57421875" style="4" customWidth="1"/>
    <col min="3" max="3" width="34.28125" style="5" customWidth="1"/>
    <col min="4" max="4" width="11.28125" style="5" customWidth="1"/>
    <col min="5" max="5" width="36.28125" style="5" bestFit="1" customWidth="1"/>
    <col min="6" max="6" width="10.00390625" style="5" customWidth="1"/>
    <col min="7" max="7" width="13.28125" style="6" bestFit="1" customWidth="1"/>
    <col min="8" max="8" width="13.140625" style="6" bestFit="1" customWidth="1"/>
    <col min="9" max="9" width="12.57421875" style="3" bestFit="1" customWidth="1"/>
    <col min="10" max="12" width="13.28125" style="3" bestFit="1" customWidth="1"/>
    <col min="13" max="16384" width="26.57421875" style="3" customWidth="1"/>
  </cols>
  <sheetData>
    <row r="1" ht="49.5" customHeight="1"/>
    <row r="2" spans="1:12" ht="16.5" customHeight="1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1:12" ht="12.75">
      <c r="A4" s="1" t="s">
        <v>18</v>
      </c>
      <c r="B4" s="7"/>
      <c r="J4" s="8" t="s">
        <v>9</v>
      </c>
      <c r="K4" s="8"/>
      <c r="L4" s="2">
        <v>44440</v>
      </c>
    </row>
    <row r="5" spans="1:12" s="12" customFormat="1" ht="46.5" customHeight="1">
      <c r="A5" s="9" t="s">
        <v>7</v>
      </c>
      <c r="B5" s="10" t="s">
        <v>8</v>
      </c>
      <c r="C5" s="11" t="s">
        <v>0</v>
      </c>
      <c r="D5" s="11" t="s">
        <v>39</v>
      </c>
      <c r="E5" s="11" t="s">
        <v>40</v>
      </c>
      <c r="F5" s="11" t="s">
        <v>41</v>
      </c>
      <c r="G5" s="11" t="s">
        <v>1</v>
      </c>
      <c r="H5" s="11" t="s">
        <v>2</v>
      </c>
      <c r="I5" s="9" t="s">
        <v>3</v>
      </c>
      <c r="J5" s="9" t="s">
        <v>4</v>
      </c>
      <c r="K5" s="9" t="s">
        <v>5</v>
      </c>
      <c r="L5" s="9" t="s">
        <v>6</v>
      </c>
    </row>
    <row r="6" spans="1:12" ht="12.75">
      <c r="A6" s="13" t="s">
        <v>19</v>
      </c>
      <c r="B6" s="14" t="s">
        <v>25</v>
      </c>
      <c r="C6" s="14" t="s">
        <v>30</v>
      </c>
      <c r="D6" s="20" t="s">
        <v>43</v>
      </c>
      <c r="E6" s="21" t="s">
        <v>44</v>
      </c>
      <c r="F6" s="19" t="s">
        <v>42</v>
      </c>
      <c r="G6" s="15">
        <v>2140</v>
      </c>
      <c r="H6" s="16"/>
      <c r="I6" s="17"/>
      <c r="J6" s="15">
        <v>2140</v>
      </c>
      <c r="K6" s="17">
        <f aca="true" t="shared" si="0" ref="K6:K14">J6-L6</f>
        <v>1</v>
      </c>
      <c r="L6" s="15">
        <v>2139</v>
      </c>
    </row>
    <row r="7" spans="1:12" ht="12.75">
      <c r="A7" s="13" t="s">
        <v>19</v>
      </c>
      <c r="B7" s="14" t="s">
        <v>15</v>
      </c>
      <c r="C7" s="14" t="s">
        <v>22</v>
      </c>
      <c r="D7" s="20" t="s">
        <v>45</v>
      </c>
      <c r="E7" s="21" t="s">
        <v>46</v>
      </c>
      <c r="F7" s="19" t="s">
        <v>42</v>
      </c>
      <c r="G7" s="15">
        <v>6431.55</v>
      </c>
      <c r="H7" s="18"/>
      <c r="I7" s="17"/>
      <c r="J7" s="15">
        <v>6431.55</v>
      </c>
      <c r="K7" s="17">
        <f t="shared" si="0"/>
        <v>1340.0100000000002</v>
      </c>
      <c r="L7" s="15">
        <v>5091.54</v>
      </c>
    </row>
    <row r="8" spans="1:12" ht="12.75">
      <c r="A8" s="13" t="s">
        <v>19</v>
      </c>
      <c r="B8" s="14" t="s">
        <v>16</v>
      </c>
      <c r="C8" s="14" t="s">
        <v>33</v>
      </c>
      <c r="D8" s="20" t="s">
        <v>47</v>
      </c>
      <c r="E8" s="21" t="s">
        <v>48</v>
      </c>
      <c r="F8" s="19" t="s">
        <v>42</v>
      </c>
      <c r="G8" s="15">
        <v>38938.79</v>
      </c>
      <c r="H8" s="18"/>
      <c r="I8" s="17"/>
      <c r="J8" s="15">
        <v>38938.79</v>
      </c>
      <c r="K8" s="17">
        <f t="shared" si="0"/>
        <v>38938.79</v>
      </c>
      <c r="L8" s="15">
        <v>0</v>
      </c>
    </row>
    <row r="9" spans="1:12" ht="12.75">
      <c r="A9" s="13" t="s">
        <v>19</v>
      </c>
      <c r="B9" s="14" t="s">
        <v>13</v>
      </c>
      <c r="C9" s="14" t="s">
        <v>37</v>
      </c>
      <c r="D9" s="20" t="s">
        <v>49</v>
      </c>
      <c r="E9" s="21" t="s">
        <v>50</v>
      </c>
      <c r="F9" s="19" t="s">
        <v>42</v>
      </c>
      <c r="G9" s="15">
        <v>2522.49</v>
      </c>
      <c r="H9" s="18"/>
      <c r="I9" s="17"/>
      <c r="J9" s="15">
        <v>2522.49</v>
      </c>
      <c r="K9" s="17">
        <f t="shared" si="0"/>
        <v>250.9699999999998</v>
      </c>
      <c r="L9" s="15">
        <v>2271.52</v>
      </c>
    </row>
    <row r="10" spans="1:12" ht="12.75">
      <c r="A10" s="13" t="s">
        <v>19</v>
      </c>
      <c r="B10" s="14" t="s">
        <v>12</v>
      </c>
      <c r="C10" s="14" t="s">
        <v>11</v>
      </c>
      <c r="D10" s="20" t="s">
        <v>51</v>
      </c>
      <c r="E10" s="21" t="s">
        <v>52</v>
      </c>
      <c r="F10" s="19" t="s">
        <v>42</v>
      </c>
      <c r="G10" s="15">
        <v>2678.05</v>
      </c>
      <c r="H10" s="18"/>
      <c r="I10" s="17"/>
      <c r="J10" s="15">
        <v>2678.05</v>
      </c>
      <c r="K10" s="17">
        <f t="shared" si="0"/>
        <v>279.8900000000003</v>
      </c>
      <c r="L10" s="15">
        <v>2398.16</v>
      </c>
    </row>
    <row r="11" spans="1:12" ht="12.75">
      <c r="A11" s="13" t="s">
        <v>19</v>
      </c>
      <c r="B11" s="14" t="s">
        <v>27</v>
      </c>
      <c r="C11" s="14" t="s">
        <v>36</v>
      </c>
      <c r="D11" s="20" t="s">
        <v>53</v>
      </c>
      <c r="E11" s="22" t="s">
        <v>54</v>
      </c>
      <c r="F11" s="19" t="s">
        <v>42</v>
      </c>
      <c r="G11" s="15">
        <v>5779.15</v>
      </c>
      <c r="H11" s="18"/>
      <c r="I11" s="17"/>
      <c r="J11" s="15">
        <v>5779.15</v>
      </c>
      <c r="K11" s="17">
        <f t="shared" si="0"/>
        <v>1147.5299999999997</v>
      </c>
      <c r="L11" s="15">
        <v>4631.62</v>
      </c>
    </row>
    <row r="12" spans="1:12" ht="12.75">
      <c r="A12" s="13" t="s">
        <v>19</v>
      </c>
      <c r="B12" s="14" t="s">
        <v>69</v>
      </c>
      <c r="C12" s="14" t="s">
        <v>70</v>
      </c>
      <c r="D12" s="20" t="s">
        <v>71</v>
      </c>
      <c r="E12" s="22" t="s">
        <v>72</v>
      </c>
      <c r="F12" s="20" t="s">
        <v>42</v>
      </c>
      <c r="G12" s="15">
        <v>5947.46</v>
      </c>
      <c r="H12" s="18"/>
      <c r="I12" s="17"/>
      <c r="J12" s="15">
        <v>5947.46</v>
      </c>
      <c r="K12" s="17">
        <v>1263.03</v>
      </c>
      <c r="L12" s="15">
        <v>4684.43</v>
      </c>
    </row>
    <row r="13" spans="1:12" ht="12.75">
      <c r="A13" s="13" t="s">
        <v>19</v>
      </c>
      <c r="B13" s="14" t="s">
        <v>17</v>
      </c>
      <c r="C13" s="14" t="s">
        <v>14</v>
      </c>
      <c r="D13" s="20" t="s">
        <v>55</v>
      </c>
      <c r="E13" s="21" t="s">
        <v>56</v>
      </c>
      <c r="F13" s="19" t="s">
        <v>42</v>
      </c>
      <c r="G13" s="15">
        <v>2840.59</v>
      </c>
      <c r="H13" s="18"/>
      <c r="I13" s="17"/>
      <c r="J13" s="15">
        <v>2840.59</v>
      </c>
      <c r="K13" s="17">
        <f t="shared" si="0"/>
        <v>281.69000000000005</v>
      </c>
      <c r="L13" s="15">
        <v>2558.9</v>
      </c>
    </row>
    <row r="14" spans="1:12" ht="12.75">
      <c r="A14" s="13" t="s">
        <v>19</v>
      </c>
      <c r="B14" s="14" t="s">
        <v>28</v>
      </c>
      <c r="C14" s="14" t="s">
        <v>10</v>
      </c>
      <c r="D14" s="20" t="s">
        <v>57</v>
      </c>
      <c r="E14" s="21" t="s">
        <v>58</v>
      </c>
      <c r="F14" s="19" t="s">
        <v>42</v>
      </c>
      <c r="G14" s="15">
        <v>22778.14</v>
      </c>
      <c r="H14" s="18"/>
      <c r="I14" s="17"/>
      <c r="J14" s="15">
        <v>22778.14</v>
      </c>
      <c r="K14" s="17">
        <f t="shared" si="0"/>
        <v>22778.14</v>
      </c>
      <c r="L14" s="15">
        <v>0</v>
      </c>
    </row>
    <row r="15" spans="1:12" ht="12.75">
      <c r="A15" s="13" t="s">
        <v>19</v>
      </c>
      <c r="B15" s="14" t="s">
        <v>21</v>
      </c>
      <c r="C15" s="14" t="s">
        <v>23</v>
      </c>
      <c r="D15" s="20" t="s">
        <v>59</v>
      </c>
      <c r="E15" s="21" t="s">
        <v>60</v>
      </c>
      <c r="F15" s="19" t="s">
        <v>42</v>
      </c>
      <c r="G15" s="15">
        <v>7242.84</v>
      </c>
      <c r="H15" s="18">
        <v>719.52</v>
      </c>
      <c r="I15" s="17"/>
      <c r="J15" s="15">
        <v>7242.84</v>
      </c>
      <c r="K15" s="17">
        <f>J15-L15</f>
        <v>3613.53</v>
      </c>
      <c r="L15" s="15">
        <v>3629.31</v>
      </c>
    </row>
    <row r="16" spans="1:12" ht="12.75">
      <c r="A16" s="13" t="s">
        <v>19</v>
      </c>
      <c r="B16" s="14" t="s">
        <v>29</v>
      </c>
      <c r="C16" s="14" t="s">
        <v>31</v>
      </c>
      <c r="D16" s="20" t="s">
        <v>61</v>
      </c>
      <c r="E16" s="21" t="s">
        <v>62</v>
      </c>
      <c r="F16" s="19" t="s">
        <v>42</v>
      </c>
      <c r="G16" s="15">
        <v>8555.94</v>
      </c>
      <c r="H16" s="18"/>
      <c r="I16" s="17"/>
      <c r="J16" s="15">
        <v>8555.94</v>
      </c>
      <c r="K16" s="17">
        <f>J16-L16</f>
        <v>2029.7000000000007</v>
      </c>
      <c r="L16" s="15">
        <v>6526.24</v>
      </c>
    </row>
    <row r="17" spans="1:12" ht="12.75">
      <c r="A17" s="13" t="s">
        <v>19</v>
      </c>
      <c r="B17" s="14" t="s">
        <v>20</v>
      </c>
      <c r="C17" s="14" t="s">
        <v>24</v>
      </c>
      <c r="D17" s="20" t="s">
        <v>63</v>
      </c>
      <c r="E17" s="21" t="s">
        <v>64</v>
      </c>
      <c r="F17" s="19" t="s">
        <v>42</v>
      </c>
      <c r="G17" s="15">
        <v>5779.15</v>
      </c>
      <c r="H17" s="18"/>
      <c r="I17" s="17"/>
      <c r="J17" s="15">
        <v>5779.15</v>
      </c>
      <c r="K17" s="17">
        <f>J17-L17</f>
        <v>1095.3899999999994</v>
      </c>
      <c r="L17" s="15">
        <v>4683.76</v>
      </c>
    </row>
    <row r="18" spans="1:12" ht="12.75">
      <c r="A18" s="13" t="s">
        <v>19</v>
      </c>
      <c r="B18" s="14" t="s">
        <v>34</v>
      </c>
      <c r="C18" s="14" t="s">
        <v>35</v>
      </c>
      <c r="D18" s="20" t="s">
        <v>45</v>
      </c>
      <c r="E18" s="21" t="s">
        <v>46</v>
      </c>
      <c r="F18" s="19" t="s">
        <v>42</v>
      </c>
      <c r="G18" s="15">
        <v>8585.15</v>
      </c>
      <c r="H18" s="18"/>
      <c r="I18" s="17"/>
      <c r="J18" s="15">
        <v>8585.15</v>
      </c>
      <c r="K18" s="17">
        <f>J18-L18</f>
        <v>1881.3199999999997</v>
      </c>
      <c r="L18" s="15">
        <v>6703.83</v>
      </c>
    </row>
    <row r="19" spans="1:12" ht="12.75">
      <c r="A19" s="13" t="s">
        <v>19</v>
      </c>
      <c r="B19" s="14" t="s">
        <v>32</v>
      </c>
      <c r="C19" s="14" t="s">
        <v>26</v>
      </c>
      <c r="D19" s="20" t="s">
        <v>65</v>
      </c>
      <c r="E19" s="21" t="s">
        <v>66</v>
      </c>
      <c r="F19" s="19" t="s">
        <v>42</v>
      </c>
      <c r="G19" s="15">
        <v>14128.85</v>
      </c>
      <c r="H19" s="18"/>
      <c r="I19" s="17"/>
      <c r="J19" s="15">
        <v>14128.85</v>
      </c>
      <c r="K19" s="17">
        <f>J19-L19</f>
        <v>2911.790000000001</v>
      </c>
      <c r="L19" s="15">
        <v>11217.06</v>
      </c>
    </row>
    <row r="21" ht="12.75">
      <c r="A21" s="3" t="s">
        <v>67</v>
      </c>
    </row>
    <row r="22" ht="12.75">
      <c r="A22" s="3" t="s">
        <v>68</v>
      </c>
    </row>
  </sheetData>
  <sheetProtection/>
  <autoFilter ref="A5:L19"/>
  <mergeCells count="1">
    <mergeCell ref="A2:L2"/>
  </mergeCells>
  <hyperlinks>
    <hyperlink ref="E11" r:id="rId1" display="supervisor.ti.cs@isgsaude.org"/>
  </hyperlinks>
  <printOptions/>
  <pageMargins left="0.5118110236220472" right="0.5118110236220472" top="0.9448818897637796" bottom="0.7874015748031497" header="0.2362204724409449" footer="0.31496062992125984"/>
  <pageSetup horizontalDpi="300" verticalDpi="300" orientation="landscape" paperSize="9" scale="5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2022-01-06T13:28:28Z</cp:lastPrinted>
  <dcterms:created xsi:type="dcterms:W3CDTF">2016-04-15T10:56:22Z</dcterms:created>
  <dcterms:modified xsi:type="dcterms:W3CDTF">2022-01-06T13:29:57Z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