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OPERACIONAL\PRESTAÇÃO DE CONTAS - TRANSPARENCIA 2025\7 Jullho\"/>
    </mc:Choice>
  </mc:AlternateContent>
  <xr:revisionPtr revIDLastSave="0" documentId="13_ncr:1_{CFABE3B8-6694-4CE3-A344-B8094081572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L. GERENCIAL DE PRODUÇÃ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</calcChain>
</file>

<file path=xl/sharedStrings.xml><?xml version="1.0" encoding="utf-8"?>
<sst xmlns="http://schemas.openxmlformats.org/spreadsheetml/2006/main" count="67" uniqueCount="47">
  <si>
    <r>
      <rPr>
        <b/>
        <sz val="10"/>
        <color rgb="FFFFFFFF"/>
        <rFont val="Arial"/>
        <family val="2"/>
      </rPr>
      <t>Contratado</t>
    </r>
  </si>
  <si>
    <r>
      <rPr>
        <b/>
        <sz val="10"/>
        <color rgb="FFFFFFFF"/>
        <rFont val="Arial"/>
        <family val="2"/>
      </rPr>
      <t>Realizado</t>
    </r>
  </si>
  <si>
    <r>
      <rPr>
        <b/>
        <sz val="10"/>
        <color rgb="FFFFFFFF"/>
        <rFont val="Arial"/>
        <family val="2"/>
      </rPr>
      <t>% cumprimento da meta</t>
    </r>
  </si>
  <si>
    <r>
      <rPr>
        <b/>
        <sz val="10"/>
        <color rgb="FFFFFFFF"/>
        <rFont val="Arial"/>
        <family val="2"/>
      </rPr>
      <t>∆%</t>
    </r>
  </si>
  <si>
    <r>
      <rPr>
        <b/>
        <sz val="10"/>
        <rFont val="Arial"/>
        <family val="2"/>
      </rPr>
      <t xml:space="preserve">Fonte: </t>
    </r>
    <r>
      <rPr>
        <sz val="10"/>
        <rFont val="Arial MT"/>
        <family val="2"/>
      </rPr>
      <t>RIH-CEAP-SOL</t>
    </r>
  </si>
  <si>
    <r>
      <rPr>
        <b/>
        <sz val="10"/>
        <color rgb="FFFFFFFF"/>
        <rFont val="Arial"/>
        <family val="2"/>
      </rPr>
      <t>Atendimento ambulatorial</t>
    </r>
  </si>
  <si>
    <r>
      <rPr>
        <b/>
        <sz val="10"/>
        <color rgb="FFFFFFFF"/>
        <rFont val="Arial"/>
        <family val="2"/>
      </rPr>
      <t>Terapias Especializadas</t>
    </r>
  </si>
  <si>
    <r>
      <rPr>
        <b/>
        <sz val="10"/>
        <color rgb="FFFFFFFF"/>
        <rFont val="Arial"/>
        <family val="2"/>
      </rPr>
      <t>Indicadores de Desempenho*</t>
    </r>
  </si>
  <si>
    <r>
      <rPr>
        <b/>
        <sz val="10"/>
        <rFont val="Arial"/>
        <family val="2"/>
      </rPr>
      <t>Taxa de Ocupação (%)</t>
    </r>
  </si>
  <si>
    <r>
      <rPr>
        <b/>
        <sz val="10"/>
        <rFont val="Arial"/>
        <family val="2"/>
      </rPr>
      <t>Percentual de Exames de Imagem com resultado disponibilizado em até 10 dias</t>
    </r>
  </si>
  <si>
    <r>
      <rPr>
        <b/>
        <sz val="10"/>
        <rFont val="Arial"/>
        <family val="2"/>
      </rPr>
      <t>Incidência de Ulcera por Pressão</t>
    </r>
  </si>
  <si>
    <t>RELATÓRIO GERENCIAL DE PRODUÇÃO</t>
  </si>
  <si>
    <t>Consultas não médicas</t>
  </si>
  <si>
    <t>Consultas médicas</t>
  </si>
  <si>
    <t>Consulta odontológica PNE</t>
  </si>
  <si>
    <t>Consulta odontologia Bucomaxilofacial</t>
  </si>
  <si>
    <t>Sessões</t>
  </si>
  <si>
    <r>
      <rPr>
        <b/>
        <sz val="10"/>
        <rFont val="Arial"/>
        <family val="2"/>
      </rPr>
      <t xml:space="preserve">Fonte: </t>
    </r>
    <r>
      <rPr>
        <sz val="10"/>
        <rFont val="Arial"/>
        <family val="2"/>
      </rPr>
      <t>RIH-CEAP-SOL</t>
    </r>
  </si>
  <si>
    <t>Ecocardiograma de estresse</t>
  </si>
  <si>
    <t>Ultrassonografia</t>
  </si>
  <si>
    <t>Total</t>
  </si>
  <si>
    <t>Ecocardiogrma transtoráxico</t>
  </si>
  <si>
    <t>SADT</t>
  </si>
  <si>
    <t>≥ 80%</t>
  </si>
  <si>
    <t>≥70%</t>
  </si>
  <si>
    <t xml:space="preserve">Percentual de Casos de Doença/ Agravos/Eventos de notificação Compulsória imediata (DAEI) Digitadas Oportunamente – até 7 dias </t>
  </si>
  <si>
    <t>Percentual de Casos de Doença/ Agravos/Eventos de notificação Compulsória imediata (DAEI) Digitadas Oportunamente – até 48horas da data da notificação</t>
  </si>
  <si>
    <t>─</t>
  </si>
  <si>
    <t>Razão do Quantitativo de Consultas Ofertadas</t>
  </si>
  <si>
    <t>&lt;10</t>
  </si>
  <si>
    <t xml:space="preserve">Linha Contratada </t>
  </si>
  <si>
    <t>Longa Permanência – diárias
(Paciente- dia</t>
  </si>
  <si>
    <t>Casa de Apoio (Paciente- dia)</t>
  </si>
  <si>
    <t>CENTRO ESTADUAL DE ATENÇÃO PROLONGADA E CASA DE APOIO 
CONDOMINIO SOLIDARIEDADE- CEAP-SOL
COMPETÊNCIA: JULHO/2025</t>
  </si>
  <si>
    <r>
      <rPr>
        <b/>
        <sz val="10"/>
        <rFont val="Arial"/>
        <family val="2"/>
      </rPr>
      <t>Tabela 1</t>
    </r>
    <r>
      <rPr>
        <sz val="10"/>
        <rFont val="Arial"/>
        <family val="2"/>
      </rPr>
      <t>. Comparativo de meta prevista e realizada – Saídas Hospitalares por Especialidades  – 
CEAP-SOL –Julho/2025.</t>
    </r>
  </si>
  <si>
    <r>
      <rPr>
        <b/>
        <sz val="10"/>
        <rFont val="Arial"/>
        <family val="2"/>
      </rPr>
      <t xml:space="preserve">Tabela 2. </t>
    </r>
    <r>
      <rPr>
        <sz val="10"/>
        <rFont val="Arial"/>
        <family val="2"/>
      </rPr>
      <t>Comparativo de meta prevista e realizada – Atendimento Ambulatorial – CEAP-SOL-  Julho/2025.</t>
    </r>
  </si>
  <si>
    <r>
      <rPr>
        <b/>
        <sz val="10"/>
        <rFont val="Arial"/>
        <family val="2"/>
      </rPr>
      <t xml:space="preserve">Tabela 3. </t>
    </r>
    <r>
      <rPr>
        <sz val="10"/>
        <rFont val="Arial"/>
        <family val="2"/>
      </rPr>
      <t>Comparativo de meta prevista e realizada – Terapias Especializadas –Julho/2025.</t>
    </r>
  </si>
  <si>
    <r>
      <rPr>
        <b/>
        <sz val="10"/>
        <rFont val="Arial"/>
        <family val="2"/>
      </rPr>
      <t xml:space="preserve">Tabela 4. </t>
    </r>
    <r>
      <rPr>
        <sz val="10"/>
        <rFont val="Arial"/>
        <family val="2"/>
      </rPr>
      <t>Comparativo de meta prevista e realizada – SADT Externo –Julho/2025.</t>
    </r>
  </si>
  <si>
    <r>
      <rPr>
        <b/>
        <sz val="10"/>
        <rFont val="Arial"/>
        <family val="2"/>
      </rPr>
      <t>Tabela 5</t>
    </r>
    <r>
      <rPr>
        <sz val="10"/>
        <rFont val="Arial MT"/>
        <family val="2"/>
      </rPr>
      <t>. Comparativo de meta prevista e realizada – Indicadores de Desempenho – Julho/2025.</t>
    </r>
  </si>
  <si>
    <t>Ecodoppler Vascular</t>
  </si>
  <si>
    <t>≥ 75%</t>
  </si>
  <si>
    <t xml:space="preserve">Percentual de perda financeira por vencimento de 
medicamento </t>
  </si>
  <si>
    <t>≤ 1%</t>
  </si>
  <si>
    <t xml:space="preserve">Taxa de Acurácia do Estoque </t>
  </si>
  <si>
    <t>≥95%</t>
  </si>
  <si>
    <t xml:space="preserve">Taxa de Aceitabilidade das Intervenções 
Farmacêuticas </t>
  </si>
  <si>
    <t>≥85%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</si>
</sst>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>
    <font>
      <sz val="10"/>
      <color rgb="FF000000"/>
      <name val="Times New Roman"/>
      <charset val="204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 MT"/>
      <family val="2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color rgb="FF000000"/>
      <name val="Times New Roman"/>
      <family val="1"/>
    </font>
    <font>
      <sz val="1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75F92"/>
      </patternFill>
    </fill>
    <fill>
      <patternFill patternType="solid">
        <fgColor rgb="FF94B3D6"/>
      </patternFill>
    </fill>
    <fill>
      <patternFill patternType="solid">
        <fgColor rgb="FFCFD6E7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79"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 indent="2"/>
    </xf>
    <xf numFmtId="0" fontId="6" fillId="0" borderId="0" xfId="0" applyFont="1" applyAlignment="1">
      <alignment horizontal="center" vertical="top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0" fontId="1" fillId="4" borderId="2" xfId="1" applyNumberFormat="1" applyFont="1" applyFill="1" applyBorder="1" applyAlignment="1">
      <alignment horizontal="center" vertical="center" shrinkToFit="1"/>
    </xf>
    <xf numFmtId="10" fontId="1" fillId="4" borderId="4" xfId="1" applyNumberFormat="1" applyFont="1" applyFill="1" applyBorder="1" applyAlignment="1">
      <alignment horizontal="center" vertical="center" shrinkToFit="1"/>
    </xf>
    <xf numFmtId="10" fontId="1" fillId="4" borderId="3" xfId="1" applyNumberFormat="1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shrinkToFit="1"/>
    </xf>
    <xf numFmtId="9" fontId="1" fillId="4" borderId="4" xfId="0" applyNumberFormat="1" applyFont="1" applyFill="1" applyBorder="1" applyAlignment="1">
      <alignment horizontal="center" vertical="center" shrinkToFit="1"/>
    </xf>
    <xf numFmtId="9" fontId="1" fillId="4" borderId="3" xfId="0" applyNumberFormat="1" applyFont="1" applyFill="1" applyBorder="1" applyAlignment="1">
      <alignment horizontal="center" vertical="center" shrinkToFit="1"/>
    </xf>
    <xf numFmtId="9" fontId="1" fillId="4" borderId="2" xfId="1" applyFont="1" applyFill="1" applyBorder="1" applyAlignment="1">
      <alignment horizontal="center" vertical="center" shrinkToFit="1"/>
    </xf>
    <xf numFmtId="9" fontId="1" fillId="4" borderId="4" xfId="1" applyFont="1" applyFill="1" applyBorder="1" applyAlignment="1">
      <alignment horizontal="center" vertical="center" shrinkToFit="1"/>
    </xf>
    <xf numFmtId="9" fontId="1" fillId="4" borderId="3" xfId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9" fontId="1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shrinkToFit="1"/>
    </xf>
    <xf numFmtId="1" fontId="1" fillId="4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2" fillId="4" borderId="2" xfId="0" applyNumberFormat="1" applyFont="1" applyFill="1" applyBorder="1" applyAlignment="1">
      <alignment horizontal="center" vertical="center" shrinkToFit="1"/>
    </xf>
    <xf numFmtId="9" fontId="2" fillId="4" borderId="4" xfId="0" applyNumberFormat="1" applyFont="1" applyFill="1" applyBorder="1" applyAlignment="1">
      <alignment horizontal="center" vertical="center" shrinkToFit="1"/>
    </xf>
    <xf numFmtId="9" fontId="2" fillId="4" borderId="3" xfId="0" applyNumberFormat="1" applyFont="1" applyFill="1" applyBorder="1" applyAlignment="1">
      <alignment horizontal="center" vertical="center" shrinkToFit="1"/>
    </xf>
    <xf numFmtId="1" fontId="2" fillId="4" borderId="1" xfId="0" applyNumberFormat="1" applyFont="1" applyFill="1" applyBorder="1" applyAlignment="1">
      <alignment horizontal="center" vertical="center" shrinkToFit="1"/>
    </xf>
    <xf numFmtId="9" fontId="2" fillId="4" borderId="1" xfId="0" applyNumberFormat="1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9" fontId="8" fillId="4" borderId="1" xfId="0" applyNumberFormat="1" applyFont="1" applyFill="1" applyBorder="1" applyAlignment="1">
      <alignment horizontal="center" vertical="center" wrapText="1"/>
    </xf>
    <xf numFmtId="9" fontId="8" fillId="4" borderId="2" xfId="0" applyNumberFormat="1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4" borderId="2" xfId="0" applyNumberFormat="1" applyFont="1" applyFill="1" applyBorder="1" applyAlignment="1">
      <alignment horizontal="center" vertical="center" shrinkToFit="1"/>
    </xf>
    <xf numFmtId="1" fontId="1" fillId="4" borderId="3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 indent="9"/>
    </xf>
    <xf numFmtId="10" fontId="1" fillId="4" borderId="1" xfId="0" applyNumberFormat="1" applyFont="1" applyFill="1" applyBorder="1" applyAlignment="1">
      <alignment horizontal="center" vertical="center" shrinkToFit="1"/>
    </xf>
    <xf numFmtId="2" fontId="1" fillId="4" borderId="1" xfId="0" applyNumberFormat="1" applyFont="1" applyFill="1" applyBorder="1" applyAlignment="1">
      <alignment horizontal="center" vertical="center" shrinkToFit="1"/>
    </xf>
    <xf numFmtId="1" fontId="2" fillId="3" borderId="2" xfId="0" applyNumberFormat="1" applyFont="1" applyFill="1" applyBorder="1" applyAlignment="1">
      <alignment horizontal="center" vertical="center" shrinkToFit="1"/>
    </xf>
    <xf numFmtId="1" fontId="2" fillId="3" borderId="3" xfId="0" applyNumberFormat="1" applyFont="1" applyFill="1" applyBorder="1" applyAlignment="1">
      <alignment horizontal="center" vertical="center" shrinkToFit="1"/>
    </xf>
    <xf numFmtId="164" fontId="1" fillId="4" borderId="2" xfId="1" applyNumberFormat="1" applyFont="1" applyFill="1" applyBorder="1" applyAlignment="1">
      <alignment horizontal="center" vertical="center" shrinkToFit="1"/>
    </xf>
    <xf numFmtId="164" fontId="1" fillId="4" borderId="4" xfId="1" applyNumberFormat="1" applyFont="1" applyFill="1" applyBorder="1" applyAlignment="1">
      <alignment horizontal="center" vertical="center" shrinkToFit="1"/>
    </xf>
    <xf numFmtId="164" fontId="1" fillId="4" borderId="3" xfId="1" applyNumberFormat="1" applyFont="1" applyFill="1" applyBorder="1" applyAlignment="1">
      <alignment horizontal="center" vertical="center" shrinkToFit="1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0</xdr:row>
      <xdr:rowOff>133351</xdr:rowOff>
    </xdr:from>
    <xdr:to>
      <xdr:col>8</xdr:col>
      <xdr:colOff>233640</xdr:colOff>
      <xdr:row>4</xdr:row>
      <xdr:rowOff>145598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133351"/>
          <a:ext cx="5400000" cy="659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"/>
  <sheetViews>
    <sheetView showGridLines="0" tabSelected="1" topLeftCell="A32" workbookViewId="0">
      <selection activeCell="N41" sqref="N41"/>
    </sheetView>
  </sheetViews>
  <sheetFormatPr defaultColWidth="9.33203125" defaultRowHeight="13.2"/>
  <cols>
    <col min="1" max="1" width="31.33203125" style="1" customWidth="1"/>
    <col min="2" max="2" width="1.44140625" style="1" customWidth="1"/>
    <col min="3" max="3" width="20" style="1" customWidth="1"/>
    <col min="4" max="4" width="1.44140625" style="1" customWidth="1"/>
    <col min="5" max="5" width="17.44140625" style="1" customWidth="1"/>
    <col min="6" max="6" width="1.44140625" style="1" customWidth="1"/>
    <col min="7" max="7" width="18.44140625" style="1" customWidth="1"/>
    <col min="8" max="8" width="5.33203125" style="1" customWidth="1"/>
    <col min="9" max="9" width="8" style="1" customWidth="1"/>
    <col min="10" max="10" width="1.44140625" style="1" customWidth="1"/>
    <col min="11" max="11" width="6.6640625" style="1" customWidth="1"/>
    <col min="12" max="16384" width="9.33203125" style="1"/>
  </cols>
  <sheetData>
    <row r="1" spans="1:13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</row>
    <row r="2" spans="1:1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</row>
    <row r="5" spans="1:13">
      <c r="A5" s="53"/>
      <c r="B5" s="53"/>
      <c r="C5" s="53"/>
      <c r="D5" s="53"/>
      <c r="E5" s="53"/>
      <c r="F5" s="53"/>
      <c r="G5" s="53"/>
      <c r="H5" s="53"/>
      <c r="I5" s="53"/>
      <c r="J5" s="53"/>
      <c r="K5" s="53"/>
    </row>
    <row r="6" spans="1:13" ht="17.25" customHeight="1">
      <c r="A6" s="48" t="s">
        <v>11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3" ht="45" customHeight="1">
      <c r="A7" s="49" t="s">
        <v>33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3" ht="26.25" customHeight="1">
      <c r="A8" s="51" t="s">
        <v>34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3" ht="33" customHeight="1">
      <c r="A9" s="7" t="s">
        <v>30</v>
      </c>
      <c r="B9" s="20" t="s">
        <v>0</v>
      </c>
      <c r="C9" s="20"/>
      <c r="D9" s="21" t="s">
        <v>1</v>
      </c>
      <c r="E9" s="21"/>
      <c r="F9" s="22" t="s">
        <v>2</v>
      </c>
      <c r="G9" s="24"/>
      <c r="H9" s="21" t="s">
        <v>3</v>
      </c>
      <c r="I9" s="21"/>
      <c r="J9" s="21"/>
      <c r="K9" s="21"/>
    </row>
    <row r="10" spans="1:13" ht="41.4" customHeight="1">
      <c r="A10" s="6" t="s">
        <v>31</v>
      </c>
      <c r="B10" s="36">
        <v>638</v>
      </c>
      <c r="C10" s="36"/>
      <c r="D10" s="43">
        <v>655</v>
      </c>
      <c r="E10" s="43"/>
      <c r="F10" s="44">
        <v>1.03</v>
      </c>
      <c r="G10" s="44"/>
      <c r="H10" s="44">
        <v>0.03</v>
      </c>
      <c r="I10" s="44"/>
      <c r="J10" s="44"/>
      <c r="K10" s="44"/>
      <c r="M10" s="8"/>
    </row>
    <row r="11" spans="1:13" ht="21.9" customHeight="1">
      <c r="A11" s="6" t="s">
        <v>32</v>
      </c>
      <c r="B11" s="45" t="s">
        <v>27</v>
      </c>
      <c r="C11" s="20"/>
      <c r="D11" s="43">
        <v>50</v>
      </c>
      <c r="E11" s="43"/>
      <c r="F11" s="46" t="s">
        <v>27</v>
      </c>
      <c r="G11" s="47"/>
      <c r="H11" s="54" t="s">
        <v>27</v>
      </c>
      <c r="I11" s="47"/>
      <c r="J11" s="47"/>
      <c r="K11" s="47"/>
    </row>
    <row r="12" spans="1:13" ht="21.9" customHeight="1">
      <c r="A12" s="58" t="s">
        <v>17</v>
      </c>
      <c r="B12" s="59"/>
      <c r="C12" s="59"/>
      <c r="D12" s="59"/>
      <c r="E12" s="59"/>
      <c r="F12" s="59"/>
      <c r="G12" s="59"/>
      <c r="H12" s="59"/>
      <c r="I12" s="59"/>
      <c r="J12" s="59"/>
      <c r="K12" s="60"/>
    </row>
    <row r="13" spans="1:13" ht="21.9" customHeight="1">
      <c r="A13" s="38" t="s">
        <v>35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</row>
    <row r="14" spans="1:13" ht="36.75" customHeight="1">
      <c r="A14" s="21" t="s">
        <v>5</v>
      </c>
      <c r="B14" s="21"/>
      <c r="C14" s="20" t="s">
        <v>0</v>
      </c>
      <c r="D14" s="20"/>
      <c r="E14" s="21" t="s">
        <v>1</v>
      </c>
      <c r="F14" s="21"/>
      <c r="G14" s="21" t="s">
        <v>2</v>
      </c>
      <c r="H14" s="21"/>
      <c r="I14" s="22" t="s">
        <v>3</v>
      </c>
      <c r="J14" s="23"/>
      <c r="K14" s="24"/>
    </row>
    <row r="15" spans="1:13" ht="21.9" customHeight="1">
      <c r="A15" s="35" t="s">
        <v>12</v>
      </c>
      <c r="B15" s="35"/>
      <c r="C15" s="36">
        <v>1100</v>
      </c>
      <c r="D15" s="36"/>
      <c r="E15" s="37">
        <v>1038</v>
      </c>
      <c r="F15" s="37"/>
      <c r="G15" s="34">
        <v>0.94</v>
      </c>
      <c r="H15" s="34"/>
      <c r="I15" s="25">
        <v>-0.06</v>
      </c>
      <c r="J15" s="26"/>
      <c r="K15" s="27"/>
    </row>
    <row r="16" spans="1:13" ht="21.9" customHeight="1">
      <c r="A16" s="56" t="s">
        <v>13</v>
      </c>
      <c r="B16" s="57"/>
      <c r="C16" s="36">
        <v>600</v>
      </c>
      <c r="D16" s="36"/>
      <c r="E16" s="37">
        <v>651</v>
      </c>
      <c r="F16" s="37"/>
      <c r="G16" s="34">
        <v>1.08</v>
      </c>
      <c r="H16" s="34"/>
      <c r="I16" s="25">
        <v>0.08</v>
      </c>
      <c r="J16" s="26"/>
      <c r="K16" s="27"/>
    </row>
    <row r="17" spans="1:11" ht="21.9" customHeight="1">
      <c r="A17" s="56" t="s">
        <v>14</v>
      </c>
      <c r="B17" s="57"/>
      <c r="C17" s="36">
        <v>40</v>
      </c>
      <c r="D17" s="36"/>
      <c r="E17" s="37">
        <v>40</v>
      </c>
      <c r="F17" s="37"/>
      <c r="G17" s="34">
        <v>1</v>
      </c>
      <c r="H17" s="34"/>
      <c r="I17" s="28">
        <v>0</v>
      </c>
      <c r="J17" s="29"/>
      <c r="K17" s="30"/>
    </row>
    <row r="18" spans="1:11" ht="21.9" customHeight="1">
      <c r="A18" s="56" t="s">
        <v>15</v>
      </c>
      <c r="B18" s="57"/>
      <c r="C18" s="36">
        <v>40</v>
      </c>
      <c r="D18" s="36"/>
      <c r="E18" s="37">
        <v>60</v>
      </c>
      <c r="F18" s="37"/>
      <c r="G18" s="34">
        <v>1.5</v>
      </c>
      <c r="H18" s="34"/>
      <c r="I18" s="55">
        <v>0.5</v>
      </c>
      <c r="J18" s="26"/>
      <c r="K18" s="27"/>
    </row>
    <row r="19" spans="1:11" ht="21.9" customHeight="1">
      <c r="A19" s="31" t="s">
        <v>17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1" ht="21.9" customHeight="1">
      <c r="A20" s="38" t="s">
        <v>36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</row>
    <row r="21" spans="1:11" ht="21.9" customHeight="1">
      <c r="A21" s="3" t="s">
        <v>6</v>
      </c>
      <c r="B21" s="20" t="s">
        <v>0</v>
      </c>
      <c r="C21" s="20"/>
      <c r="D21" s="21" t="s">
        <v>1</v>
      </c>
      <c r="E21" s="21"/>
      <c r="F21" s="21" t="s">
        <v>2</v>
      </c>
      <c r="G21" s="21"/>
      <c r="H21" s="22" t="s">
        <v>3</v>
      </c>
      <c r="I21" s="23"/>
      <c r="J21" s="23"/>
      <c r="K21" s="24"/>
    </row>
    <row r="22" spans="1:11" ht="21.9" customHeight="1">
      <c r="A22" s="2" t="s">
        <v>16</v>
      </c>
      <c r="B22" s="36">
        <v>440</v>
      </c>
      <c r="C22" s="36"/>
      <c r="D22" s="43">
        <v>799</v>
      </c>
      <c r="E22" s="43"/>
      <c r="F22" s="44">
        <v>1.82</v>
      </c>
      <c r="G22" s="44"/>
      <c r="H22" s="40">
        <v>0.82</v>
      </c>
      <c r="I22" s="41"/>
      <c r="J22" s="41"/>
      <c r="K22" s="42"/>
    </row>
    <row r="23" spans="1:11" ht="21.9" customHeight="1">
      <c r="A23" s="31" t="s">
        <v>17</v>
      </c>
      <c r="B23" s="32"/>
      <c r="C23" s="32"/>
      <c r="D23" s="32"/>
      <c r="E23" s="32"/>
      <c r="F23" s="32"/>
      <c r="G23" s="32"/>
      <c r="H23" s="32"/>
      <c r="I23" s="32"/>
      <c r="J23" s="32"/>
      <c r="K23" s="33"/>
    </row>
    <row r="24" spans="1:11" ht="18" customHeight="1">
      <c r="A24" s="17" t="s">
        <v>37</v>
      </c>
      <c r="B24" s="18"/>
      <c r="C24" s="18"/>
      <c r="D24" s="18"/>
      <c r="E24" s="18"/>
      <c r="F24" s="18"/>
      <c r="G24" s="18"/>
      <c r="H24" s="18"/>
      <c r="I24" s="18"/>
      <c r="J24" s="18"/>
      <c r="K24" s="19"/>
    </row>
    <row r="25" spans="1:11" ht="48.75" customHeight="1">
      <c r="A25" s="4" t="s">
        <v>22</v>
      </c>
      <c r="B25" s="20" t="s">
        <v>0</v>
      </c>
      <c r="C25" s="20"/>
      <c r="D25" s="21" t="s">
        <v>1</v>
      </c>
      <c r="E25" s="21"/>
      <c r="F25" s="21" t="s">
        <v>2</v>
      </c>
      <c r="G25" s="21"/>
      <c r="H25" s="22" t="s">
        <v>3</v>
      </c>
      <c r="I25" s="23"/>
      <c r="J25" s="23"/>
      <c r="K25" s="24"/>
    </row>
    <row r="26" spans="1:11" ht="21.9" customHeight="1">
      <c r="A26" s="2" t="s">
        <v>18</v>
      </c>
      <c r="B26" s="36">
        <v>25</v>
      </c>
      <c r="C26" s="36"/>
      <c r="D26" s="37">
        <v>22</v>
      </c>
      <c r="E26" s="37"/>
      <c r="F26" s="34">
        <v>0.88</v>
      </c>
      <c r="G26" s="34"/>
      <c r="H26" s="25">
        <v>-0.12</v>
      </c>
      <c r="I26" s="26"/>
      <c r="J26" s="26"/>
      <c r="K26" s="27"/>
    </row>
    <row r="27" spans="1:11" ht="21.9" customHeight="1">
      <c r="A27" s="2" t="s">
        <v>21</v>
      </c>
      <c r="B27" s="36">
        <v>100</v>
      </c>
      <c r="C27" s="36"/>
      <c r="D27" s="37">
        <v>55</v>
      </c>
      <c r="E27" s="37"/>
      <c r="F27" s="34">
        <v>0.55000000000000004</v>
      </c>
      <c r="G27" s="34"/>
      <c r="H27" s="25">
        <v>-0.45</v>
      </c>
      <c r="I27" s="26"/>
      <c r="J27" s="26"/>
      <c r="K27" s="27"/>
    </row>
    <row r="28" spans="1:11" ht="21.9" customHeight="1">
      <c r="A28" s="6" t="s">
        <v>19</v>
      </c>
      <c r="B28" s="74">
        <v>70</v>
      </c>
      <c r="C28" s="75"/>
      <c r="D28" s="69">
        <v>129</v>
      </c>
      <c r="E28" s="70"/>
      <c r="F28" s="25">
        <v>1.84</v>
      </c>
      <c r="G28" s="27"/>
      <c r="H28" s="25">
        <v>0.84</v>
      </c>
      <c r="I28" s="26"/>
      <c r="J28" s="26"/>
      <c r="K28" s="27"/>
    </row>
    <row r="29" spans="1:11" ht="21.9" customHeight="1">
      <c r="A29" s="6" t="s">
        <v>39</v>
      </c>
      <c r="B29" s="36">
        <v>50</v>
      </c>
      <c r="C29" s="36"/>
      <c r="D29" s="37">
        <v>0</v>
      </c>
      <c r="E29" s="37"/>
      <c r="F29" s="34">
        <v>0</v>
      </c>
      <c r="G29" s="34"/>
      <c r="H29" s="25">
        <v>-1</v>
      </c>
      <c r="I29" s="26"/>
      <c r="J29" s="26"/>
      <c r="K29" s="27"/>
    </row>
    <row r="30" spans="1:11" ht="21.9" customHeight="1">
      <c r="A30" s="2" t="s">
        <v>20</v>
      </c>
      <c r="B30" s="36">
        <f>SUM(B26:C29)</f>
        <v>245</v>
      </c>
      <c r="C30" s="36"/>
      <c r="D30" s="69">
        <v>206</v>
      </c>
      <c r="E30" s="70"/>
      <c r="F30" s="34">
        <v>0.84</v>
      </c>
      <c r="G30" s="34"/>
      <c r="H30" s="25">
        <v>-0.16</v>
      </c>
      <c r="I30" s="26"/>
      <c r="J30" s="26"/>
      <c r="K30" s="27"/>
    </row>
    <row r="31" spans="1:11" ht="21.9" customHeight="1">
      <c r="A31" s="58" t="s">
        <v>17</v>
      </c>
      <c r="B31" s="59"/>
      <c r="C31" s="59"/>
      <c r="D31" s="59"/>
      <c r="E31" s="59"/>
      <c r="F31" s="59"/>
      <c r="G31" s="59"/>
      <c r="H31" s="59"/>
      <c r="I31" s="59"/>
      <c r="J31" s="59"/>
      <c r="K31" s="60"/>
    </row>
    <row r="32" spans="1:11" ht="21.75" customHeight="1">
      <c r="A32" s="66" t="s">
        <v>38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</row>
    <row r="33" spans="1:18" ht="21.75" customHeight="1">
      <c r="A33" s="71" t="s">
        <v>7</v>
      </c>
      <c r="B33" s="71"/>
      <c r="C33" s="71"/>
      <c r="D33" s="71"/>
      <c r="E33" s="65" t="s">
        <v>0</v>
      </c>
      <c r="F33" s="65"/>
      <c r="G33" s="68" t="s">
        <v>1</v>
      </c>
      <c r="H33" s="68"/>
      <c r="I33" s="68"/>
      <c r="J33" s="68"/>
      <c r="K33" s="68"/>
    </row>
    <row r="34" spans="1:18" ht="21.75" customHeight="1">
      <c r="A34" s="64" t="s">
        <v>8</v>
      </c>
      <c r="B34" s="64"/>
      <c r="C34" s="64"/>
      <c r="D34" s="64"/>
      <c r="E34" s="65" t="s">
        <v>40</v>
      </c>
      <c r="F34" s="65"/>
      <c r="G34" s="72">
        <v>0.92900000000000005</v>
      </c>
      <c r="H34" s="72"/>
      <c r="I34" s="72"/>
      <c r="J34" s="72"/>
      <c r="K34" s="72"/>
    </row>
    <row r="35" spans="1:18" ht="21.75" customHeight="1">
      <c r="A35" s="9" t="s">
        <v>28</v>
      </c>
      <c r="B35" s="10"/>
      <c r="C35" s="10"/>
      <c r="D35" s="11"/>
      <c r="E35" s="12">
        <v>1</v>
      </c>
      <c r="F35" s="13"/>
      <c r="G35" s="76">
        <v>1.7</v>
      </c>
      <c r="H35" s="77"/>
      <c r="I35" s="77"/>
      <c r="J35" s="77"/>
      <c r="K35" s="78"/>
    </row>
    <row r="36" spans="1:18" ht="26.25" customHeight="1">
      <c r="A36" s="64" t="s">
        <v>9</v>
      </c>
      <c r="B36" s="64"/>
      <c r="C36" s="64"/>
      <c r="D36" s="64"/>
      <c r="E36" s="65" t="s">
        <v>24</v>
      </c>
      <c r="F36" s="65"/>
      <c r="G36" s="34">
        <v>1</v>
      </c>
      <c r="H36" s="34"/>
      <c r="I36" s="34"/>
      <c r="J36" s="34"/>
      <c r="K36" s="34"/>
    </row>
    <row r="37" spans="1:18" ht="39.75" customHeight="1">
      <c r="A37" s="9" t="s">
        <v>25</v>
      </c>
      <c r="B37" s="10"/>
      <c r="C37" s="10"/>
      <c r="D37" s="11"/>
      <c r="E37" s="65" t="s">
        <v>23</v>
      </c>
      <c r="F37" s="65"/>
      <c r="G37" s="25">
        <v>1</v>
      </c>
      <c r="H37" s="26"/>
      <c r="I37" s="26"/>
      <c r="J37" s="26"/>
      <c r="K37" s="27"/>
      <c r="O37" s="5"/>
    </row>
    <row r="38" spans="1:18" ht="57.75" customHeight="1">
      <c r="A38" s="9" t="s">
        <v>26</v>
      </c>
      <c r="B38" s="10"/>
      <c r="C38" s="10"/>
      <c r="D38" s="11"/>
      <c r="E38" s="65" t="s">
        <v>23</v>
      </c>
      <c r="F38" s="65"/>
      <c r="G38" s="25">
        <v>1</v>
      </c>
      <c r="H38" s="26"/>
      <c r="I38" s="26"/>
      <c r="J38" s="26"/>
      <c r="K38" s="27"/>
      <c r="O38" s="5"/>
    </row>
    <row r="39" spans="1:18" ht="30" customHeight="1">
      <c r="A39" s="64" t="s">
        <v>10</v>
      </c>
      <c r="B39" s="64"/>
      <c r="C39" s="64"/>
      <c r="D39" s="64"/>
      <c r="E39" s="65" t="s">
        <v>29</v>
      </c>
      <c r="F39" s="65"/>
      <c r="G39" s="73">
        <v>0</v>
      </c>
      <c r="H39" s="73"/>
      <c r="I39" s="73"/>
      <c r="J39" s="73"/>
      <c r="K39" s="73"/>
      <c r="R39" s="5"/>
    </row>
    <row r="40" spans="1:18" ht="30" customHeight="1">
      <c r="A40" s="9" t="s">
        <v>41</v>
      </c>
      <c r="B40" s="10"/>
      <c r="C40" s="10"/>
      <c r="D40" s="11"/>
      <c r="E40" s="12" t="s">
        <v>42</v>
      </c>
      <c r="F40" s="13"/>
      <c r="G40" s="14">
        <v>7.0000000000000001E-3</v>
      </c>
      <c r="H40" s="15"/>
      <c r="I40" s="15"/>
      <c r="J40" s="15"/>
      <c r="K40" s="16"/>
      <c r="R40" s="5"/>
    </row>
    <row r="41" spans="1:18" ht="25.5" customHeight="1">
      <c r="A41" s="9" t="s">
        <v>43</v>
      </c>
      <c r="B41" s="10"/>
      <c r="C41" s="10"/>
      <c r="D41" s="11"/>
      <c r="E41" s="12" t="s">
        <v>44</v>
      </c>
      <c r="F41" s="13"/>
      <c r="G41" s="14">
        <v>0.90500000000000003</v>
      </c>
      <c r="H41" s="15"/>
      <c r="I41" s="15"/>
      <c r="J41" s="15"/>
      <c r="K41" s="16"/>
    </row>
    <row r="42" spans="1:18" ht="36" customHeight="1">
      <c r="A42" s="64" t="s">
        <v>45</v>
      </c>
      <c r="B42" s="64"/>
      <c r="C42" s="64"/>
      <c r="D42" s="64"/>
      <c r="E42" s="45" t="s">
        <v>46</v>
      </c>
      <c r="F42" s="65"/>
      <c r="G42" s="14">
        <v>0.97140000000000004</v>
      </c>
      <c r="H42" s="15"/>
      <c r="I42" s="15"/>
      <c r="J42" s="15"/>
      <c r="K42" s="16"/>
      <c r="L42" s="5"/>
    </row>
    <row r="43" spans="1:18">
      <c r="A43" s="61" t="s">
        <v>4</v>
      </c>
      <c r="B43" s="62"/>
      <c r="C43" s="62"/>
      <c r="D43" s="62"/>
      <c r="E43" s="62"/>
      <c r="F43" s="62"/>
      <c r="G43" s="62"/>
      <c r="H43" s="62"/>
      <c r="I43" s="62"/>
      <c r="J43" s="62"/>
      <c r="K43" s="63"/>
    </row>
  </sheetData>
  <mergeCells count="112">
    <mergeCell ref="A36:D36"/>
    <mergeCell ref="E36:F36"/>
    <mergeCell ref="G36:K36"/>
    <mergeCell ref="B28:C28"/>
    <mergeCell ref="D28:E28"/>
    <mergeCell ref="F28:G28"/>
    <mergeCell ref="H28:K28"/>
    <mergeCell ref="G35:K35"/>
    <mergeCell ref="A35:D35"/>
    <mergeCell ref="E35:F35"/>
    <mergeCell ref="A43:K43"/>
    <mergeCell ref="A42:D42"/>
    <mergeCell ref="E42:F42"/>
    <mergeCell ref="G42:K42"/>
    <mergeCell ref="A32:K32"/>
    <mergeCell ref="G33:K33"/>
    <mergeCell ref="A31:K31"/>
    <mergeCell ref="B27:C27"/>
    <mergeCell ref="D27:E27"/>
    <mergeCell ref="F27:G27"/>
    <mergeCell ref="H27:K27"/>
    <mergeCell ref="B29:C29"/>
    <mergeCell ref="D29:E29"/>
    <mergeCell ref="F29:G29"/>
    <mergeCell ref="H29:K29"/>
    <mergeCell ref="B30:C30"/>
    <mergeCell ref="D30:E30"/>
    <mergeCell ref="F30:G30"/>
    <mergeCell ref="H30:K30"/>
    <mergeCell ref="A33:D33"/>
    <mergeCell ref="E33:F33"/>
    <mergeCell ref="A34:D34"/>
    <mergeCell ref="E34:F34"/>
    <mergeCell ref="G34:K34"/>
    <mergeCell ref="A1:K5"/>
    <mergeCell ref="H9:K9"/>
    <mergeCell ref="H10:K10"/>
    <mergeCell ref="H11:K11"/>
    <mergeCell ref="I18:K18"/>
    <mergeCell ref="A18:B18"/>
    <mergeCell ref="C18:D18"/>
    <mergeCell ref="E18:F18"/>
    <mergeCell ref="G18:H18"/>
    <mergeCell ref="A17:B17"/>
    <mergeCell ref="C17:D17"/>
    <mergeCell ref="E17:F17"/>
    <mergeCell ref="G17:H17"/>
    <mergeCell ref="A16:B16"/>
    <mergeCell ref="C16:D16"/>
    <mergeCell ref="E16:F16"/>
    <mergeCell ref="A12:K12"/>
    <mergeCell ref="A13:K13"/>
    <mergeCell ref="A14:B14"/>
    <mergeCell ref="C14:D14"/>
    <mergeCell ref="E14:F14"/>
    <mergeCell ref="G14:H14"/>
    <mergeCell ref="I14:K14"/>
    <mergeCell ref="B10:C10"/>
    <mergeCell ref="D10:E10"/>
    <mergeCell ref="F10:G10"/>
    <mergeCell ref="B11:C11"/>
    <mergeCell ref="D11:E11"/>
    <mergeCell ref="F11:G11"/>
    <mergeCell ref="A6:K6"/>
    <mergeCell ref="A7:K7"/>
    <mergeCell ref="A8:K8"/>
    <mergeCell ref="B9:C9"/>
    <mergeCell ref="D9:E9"/>
    <mergeCell ref="F9:G9"/>
    <mergeCell ref="A23:K23"/>
    <mergeCell ref="A20:K20"/>
    <mergeCell ref="B21:C21"/>
    <mergeCell ref="D21:E21"/>
    <mergeCell ref="F21:G21"/>
    <mergeCell ref="H21:K21"/>
    <mergeCell ref="H22:K22"/>
    <mergeCell ref="B22:C22"/>
    <mergeCell ref="D22:E22"/>
    <mergeCell ref="F22:G22"/>
    <mergeCell ref="I15:K15"/>
    <mergeCell ref="I16:K16"/>
    <mergeCell ref="I17:K17"/>
    <mergeCell ref="A19:K19"/>
    <mergeCell ref="G16:H16"/>
    <mergeCell ref="A15:B15"/>
    <mergeCell ref="C15:D15"/>
    <mergeCell ref="E15:F15"/>
    <mergeCell ref="G15:H15"/>
    <mergeCell ref="A40:D40"/>
    <mergeCell ref="A41:D41"/>
    <mergeCell ref="E40:F40"/>
    <mergeCell ref="E41:F41"/>
    <mergeCell ref="G40:K40"/>
    <mergeCell ref="G41:K41"/>
    <mergeCell ref="A24:K24"/>
    <mergeCell ref="B25:C25"/>
    <mergeCell ref="D25:E25"/>
    <mergeCell ref="F25:G25"/>
    <mergeCell ref="H25:K25"/>
    <mergeCell ref="G39:K39"/>
    <mergeCell ref="A39:D39"/>
    <mergeCell ref="E39:F39"/>
    <mergeCell ref="B26:C26"/>
    <mergeCell ref="D26:E26"/>
    <mergeCell ref="F26:G26"/>
    <mergeCell ref="H26:K26"/>
    <mergeCell ref="A37:D37"/>
    <mergeCell ref="E37:F37"/>
    <mergeCell ref="G37:K37"/>
    <mergeCell ref="A38:D38"/>
    <mergeCell ref="E38:F38"/>
    <mergeCell ref="G38:K3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REL. GERENCIAL DE PRODUÇÃO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Vieira Mendes</dc:creator>
  <cp:lastModifiedBy>Eduardo Eduardo</cp:lastModifiedBy>
  <dcterms:created xsi:type="dcterms:W3CDTF">2023-08-22T18:15:45Z</dcterms:created>
  <dcterms:modified xsi:type="dcterms:W3CDTF">2025-08-18T14:12:38Z</dcterms:modified>
</cp:coreProperties>
</file>