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ERACIONAL\02 Relatórios Transparencia\PRESTAÇÃO DE CONTAS - TRANSPARENCIA 2026\07 Julho 2026\"/>
    </mc:Choice>
  </mc:AlternateContent>
  <xr:revisionPtr revIDLastSave="0" documentId="13_ncr:1_{B24C6F57-DF6D-4A53-B923-AB764B86A8B0}" xr6:coauthVersionLast="47" xr6:coauthVersionMax="47" xr10:uidLastSave="{00000000-0000-0000-0000-000000000000}"/>
  <bookViews>
    <workbookView xWindow="-20610" yWindow="-75" windowWidth="20730" windowHeight="11040" xr2:uid="{00000000-000D-0000-FFFF-FFFF00000000}"/>
  </bookViews>
  <sheets>
    <sheet name="REL. GERENCIAL DE PRODUÇÃO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<sst xmlns="http://schemas.openxmlformats.org/spreadsheetml/2006/main" count="67" uniqueCount="48">
  <si>
    <r>
      <rPr>
        <b/>
        <sz val="10"/>
        <color rgb="FFFFFFFF"/>
        <rFont val="Arial"/>
        <family val="2"/>
      </rPr>
      <t>Contratado</t>
    </r>
  </si>
  <si>
    <r>
      <rPr>
        <b/>
        <sz val="10"/>
        <color rgb="FFFFFFFF"/>
        <rFont val="Arial"/>
        <family val="2"/>
      </rPr>
      <t>Realizado</t>
    </r>
  </si>
  <si>
    <r>
      <rPr>
        <b/>
        <sz val="10"/>
        <color rgb="FFFFFFFF"/>
        <rFont val="Arial"/>
        <family val="2"/>
      </rPr>
      <t>% cumprimento da meta</t>
    </r>
  </si>
  <si>
    <r>
      <rPr>
        <b/>
        <sz val="10"/>
        <color rgb="FFFFFFFF"/>
        <rFont val="Arial"/>
        <family val="2"/>
      </rPr>
      <t>∆%</t>
    </r>
  </si>
  <si>
    <r>
      <rPr>
        <b/>
        <sz val="10"/>
        <rFont val="Arial"/>
        <family val="2"/>
      </rPr>
      <t xml:space="preserve">Fonte: </t>
    </r>
    <r>
      <rPr>
        <sz val="10"/>
        <rFont val="Arial MT"/>
        <family val="2"/>
      </rPr>
      <t>RIH-CEAP-SOL</t>
    </r>
  </si>
  <si>
    <r>
      <rPr>
        <b/>
        <sz val="10"/>
        <color rgb="FFFFFFFF"/>
        <rFont val="Arial"/>
        <family val="2"/>
      </rPr>
      <t>Atendimento ambulatorial</t>
    </r>
  </si>
  <si>
    <r>
      <rPr>
        <b/>
        <sz val="10"/>
        <color rgb="FFFFFFFF"/>
        <rFont val="Arial"/>
        <family val="2"/>
      </rPr>
      <t>Terapias Especializadas</t>
    </r>
  </si>
  <si>
    <r>
      <rPr>
        <b/>
        <sz val="10"/>
        <color rgb="FFFFFFFF"/>
        <rFont val="Arial"/>
        <family val="2"/>
      </rPr>
      <t>Indicadores de Desempenho*</t>
    </r>
  </si>
  <si>
    <r>
      <rPr>
        <b/>
        <sz val="10"/>
        <rFont val="Arial"/>
        <family val="2"/>
      </rPr>
      <t>Taxa de Ocupação (%)</t>
    </r>
  </si>
  <si>
    <r>
      <rPr>
        <b/>
        <sz val="10"/>
        <rFont val="Arial"/>
        <family val="2"/>
      </rPr>
      <t>Percentual de Exames de Imagem com resultado disponibilizado em até 10 dias</t>
    </r>
  </si>
  <si>
    <r>
      <rPr>
        <b/>
        <sz val="10"/>
        <rFont val="Arial"/>
        <family val="2"/>
      </rPr>
      <t>Incidência de Ulcera por Pressão</t>
    </r>
  </si>
  <si>
    <t>RELATÓRIO GERENCIAL DE PRODUÇÃO</t>
  </si>
  <si>
    <t>Consultas não médicas</t>
  </si>
  <si>
    <t>Consultas médicas</t>
  </si>
  <si>
    <t>Consulta odontológica PNE</t>
  </si>
  <si>
    <t>Consulta odontologia Bucomaxilofacial</t>
  </si>
  <si>
    <t>Sessões</t>
  </si>
  <si>
    <r>
      <rPr>
        <b/>
        <sz val="10"/>
        <rFont val="Arial"/>
        <family val="2"/>
      </rPr>
      <t xml:space="preserve">Fonte: </t>
    </r>
    <r>
      <rPr>
        <sz val="10"/>
        <rFont val="Arial"/>
        <family val="2"/>
      </rPr>
      <t>RIH-CEAP-SOL</t>
    </r>
  </si>
  <si>
    <t>Ecocardiograma de estresse</t>
  </si>
  <si>
    <t>Ultrassonografia</t>
  </si>
  <si>
    <t>Total</t>
  </si>
  <si>
    <t>SADT</t>
  </si>
  <si>
    <t>≥ 80%</t>
  </si>
  <si>
    <t>≥70%</t>
  </si>
  <si>
    <t xml:space="preserve">Percentual de Casos de Doença/ Agravos/Eventos de notificação Compulsória imediata (DAEI) Digitadas Oportunamente – até 7 dias </t>
  </si>
  <si>
    <t>Percentual de Casos de Doença/ Agravos/Eventos de notificação Compulsória imediata (DAEI) Digitadas Oportunamente – até 48horas da data da notificação</t>
  </si>
  <si>
    <t>─</t>
  </si>
  <si>
    <t>Razão do Quantitativo de Consultas Ofertadas</t>
  </si>
  <si>
    <t>&lt;10</t>
  </si>
  <si>
    <t xml:space="preserve">Linha Contratada </t>
  </si>
  <si>
    <t>Longa Permanência – diárias
(Paciente- dia</t>
  </si>
  <si>
    <t>Casa de Apoio (Paciente- dia)</t>
  </si>
  <si>
    <t>Ecodoppler Vascular</t>
  </si>
  <si>
    <t>≥ 75%</t>
  </si>
  <si>
    <t xml:space="preserve">Percentual de perda financeira por vencimento de 
medicamento </t>
  </si>
  <si>
    <t>≤ 1%</t>
  </si>
  <si>
    <t xml:space="preserve">Taxa de Acurácia do Estoque </t>
  </si>
  <si>
    <t>≥95%</t>
  </si>
  <si>
    <t xml:space="preserve">Taxa de Aceitabilidade das Intervenções 
Farmacêuticas </t>
  </si>
  <si>
    <t>≥85%</t>
  </si>
  <si>
    <t>∆%</t>
  </si>
  <si>
    <t>Ecocardiogrma transtorácico</t>
  </si>
  <si>
    <t>CENTRO ESTADUAL DE ATENÇÃO PROLONGADA E CASA DE APOIO 
CONDOMINIO SOLIDARIEDADE- CEAP-SOL
 RELATÓRIO TTG nº 003/2013 (14º T.A)                                                                                                                                               COMPETÊNCIA: JULHO/2026</t>
  </si>
  <si>
    <r>
      <rPr>
        <b/>
        <sz val="10"/>
        <rFont val="Arial"/>
        <family val="2"/>
      </rPr>
      <t>Tabela 1</t>
    </r>
    <r>
      <rPr>
        <sz val="10"/>
        <rFont val="Arial"/>
        <family val="2"/>
      </rPr>
      <t>. Comparativo de meta prevista e realizada – Saídas Hospitalares por Especialidades  – 
CEAP-SOL – Julho/2026.</t>
    </r>
  </si>
  <si>
    <r>
      <rPr>
        <b/>
        <sz val="10"/>
        <rFont val="Arial"/>
        <family val="2"/>
      </rPr>
      <t xml:space="preserve">Tabela 2. </t>
    </r>
    <r>
      <rPr>
        <sz val="10"/>
        <rFont val="Arial"/>
        <family val="2"/>
      </rPr>
      <t>Comparativo de meta prevista e realizada – Atendimento Ambulatorial – CEAP-SOL- Julho/2026.</t>
    </r>
  </si>
  <si>
    <r>
      <rPr>
        <b/>
        <sz val="10"/>
        <rFont val="Arial"/>
        <family val="2"/>
      </rPr>
      <t xml:space="preserve">Tabela 3. </t>
    </r>
    <r>
      <rPr>
        <sz val="10"/>
        <rFont val="Arial"/>
        <family val="2"/>
      </rPr>
      <t>Comparativo de meta prevista e realizada – Terapias Especializadas – Julho/2026.</t>
    </r>
  </si>
  <si>
    <r>
      <rPr>
        <b/>
        <sz val="10"/>
        <rFont val="Arial"/>
        <family val="2"/>
      </rPr>
      <t xml:space="preserve">Tabela 4. </t>
    </r>
    <r>
      <rPr>
        <sz val="10"/>
        <rFont val="Arial"/>
        <family val="2"/>
      </rPr>
      <t>Comparativo de meta prevista e realizada – SADT Externo – Julho/2026.</t>
    </r>
  </si>
  <si>
    <r>
      <rPr>
        <b/>
        <sz val="10"/>
        <rFont val="Arial"/>
        <family val="2"/>
      </rPr>
      <t>Tabela 5</t>
    </r>
    <r>
      <rPr>
        <sz val="10"/>
        <rFont val="Arial MT"/>
        <family val="2"/>
      </rPr>
      <t>. Comparativo de meta prevista e realizada – Indicadores de Desempenho – Julho/2026.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</si>
</sst>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%"/>
  </numFmts>
  <fonts count="1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 MT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375F92"/>
      </patternFill>
    </fill>
    <fill>
      <patternFill patternType="solid">
        <fgColor rgb="FF94B3D6"/>
      </patternFill>
    </fill>
    <fill>
      <patternFill patternType="solid">
        <fgColor rgb="FFCFD6E7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79"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 indent="2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6" fontId="1" fillId="4" borderId="2" xfId="1" applyNumberFormat="1" applyFont="1" applyFill="1" applyBorder="1" applyAlignment="1">
      <alignment horizontal="center" vertical="center" shrinkToFit="1"/>
    </xf>
    <xf numFmtId="166" fontId="1" fillId="4" borderId="4" xfId="1" applyNumberFormat="1" applyFont="1" applyFill="1" applyBorder="1" applyAlignment="1">
      <alignment horizontal="center" vertical="center" shrinkToFit="1"/>
    </xf>
    <xf numFmtId="166" fontId="1" fillId="4" borderId="3" xfId="1" applyNumberFormat="1" applyFont="1" applyFill="1" applyBorder="1" applyAlignment="1">
      <alignment horizontal="center" vertical="center" shrinkToFit="1"/>
    </xf>
    <xf numFmtId="9" fontId="1" fillId="4" borderId="2" xfId="1" applyFont="1" applyFill="1" applyBorder="1" applyAlignment="1">
      <alignment horizontal="center" vertical="center" shrinkToFit="1"/>
    </xf>
    <xf numFmtId="9" fontId="1" fillId="4" borderId="4" xfId="1" applyFont="1" applyFill="1" applyBorder="1" applyAlignment="1">
      <alignment horizontal="center" vertical="center" shrinkToFit="1"/>
    </xf>
    <xf numFmtId="9" fontId="1" fillId="4" borderId="3" xfId="1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shrinkToFit="1"/>
    </xf>
    <xf numFmtId="9" fontId="1" fillId="4" borderId="1" xfId="0" applyNumberFormat="1" applyFont="1" applyFill="1" applyBorder="1" applyAlignment="1">
      <alignment horizontal="center" vertical="center" shrinkToFit="1"/>
    </xf>
    <xf numFmtId="9" fontId="1" fillId="4" borderId="2" xfId="0" applyNumberFormat="1" applyFont="1" applyFill="1" applyBorder="1" applyAlignment="1">
      <alignment horizontal="center" vertical="center" shrinkToFit="1"/>
    </xf>
    <xf numFmtId="9" fontId="1" fillId="4" borderId="4" xfId="0" applyNumberFormat="1" applyFont="1" applyFill="1" applyBorder="1" applyAlignment="1">
      <alignment horizontal="center" vertical="center" shrinkToFit="1"/>
    </xf>
    <xf numFmtId="9" fontId="1" fillId="4" borderId="3" xfId="0" applyNumberFormat="1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 vertical="center" shrinkToFit="1"/>
    </xf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3" xfId="0" applyNumberFormat="1" applyFont="1" applyFill="1" applyBorder="1" applyAlignment="1">
      <alignment horizontal="center" vertical="center" shrinkToFit="1"/>
    </xf>
    <xf numFmtId="1" fontId="2" fillId="4" borderId="1" xfId="0" applyNumberFormat="1" applyFont="1" applyFill="1" applyBorder="1" applyAlignment="1">
      <alignment horizontal="center" vertical="center" shrinkToFit="1"/>
    </xf>
    <xf numFmtId="9" fontId="2" fillId="4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 shrinkToFit="1"/>
    </xf>
    <xf numFmtId="1" fontId="1" fillId="4" borderId="3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center" wrapText="1" indent="9"/>
    </xf>
    <xf numFmtId="165" fontId="1" fillId="4" borderId="1" xfId="0" applyNumberFormat="1" applyFont="1" applyFill="1" applyBorder="1" applyAlignment="1">
      <alignment horizontal="center" vertical="center" shrinkToFit="1"/>
    </xf>
    <xf numFmtId="1" fontId="2" fillId="3" borderId="2" xfId="0" applyNumberFormat="1" applyFont="1" applyFill="1" applyBorder="1" applyAlignment="1">
      <alignment horizontal="center" vertical="center" shrinkToFit="1"/>
    </xf>
    <xf numFmtId="1" fontId="2" fillId="3" borderId="3" xfId="0" applyNumberFormat="1" applyFont="1" applyFill="1" applyBorder="1" applyAlignment="1">
      <alignment horizontal="center" vertical="center" shrinkToFit="1"/>
    </xf>
    <xf numFmtId="164" fontId="1" fillId="4" borderId="2" xfId="1" applyNumberFormat="1" applyFont="1" applyFill="1" applyBorder="1" applyAlignment="1">
      <alignment horizontal="center" vertical="center" shrinkToFit="1"/>
    </xf>
    <xf numFmtId="164" fontId="1" fillId="4" borderId="4" xfId="1" applyNumberFormat="1" applyFont="1" applyFill="1" applyBorder="1" applyAlignment="1">
      <alignment horizontal="center" vertical="center" shrinkToFit="1"/>
    </xf>
    <xf numFmtId="164" fontId="1" fillId="4" borderId="3" xfId="1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showGridLines="0" tabSelected="1" topLeftCell="A35" zoomScale="112" zoomScaleNormal="112" workbookViewId="0">
      <selection activeCell="N38" sqref="N38"/>
    </sheetView>
  </sheetViews>
  <sheetFormatPr defaultColWidth="9.33203125" defaultRowHeight="13.2"/>
  <cols>
    <col min="1" max="1" width="31.33203125" style="1" customWidth="1"/>
    <col min="2" max="2" width="1.44140625" style="1" customWidth="1"/>
    <col min="3" max="3" width="20" style="1" customWidth="1"/>
    <col min="4" max="4" width="1.44140625" style="1" customWidth="1"/>
    <col min="5" max="5" width="17.44140625" style="1" customWidth="1"/>
    <col min="6" max="6" width="1.44140625" style="1" customWidth="1"/>
    <col min="7" max="7" width="18.44140625" style="1" customWidth="1"/>
    <col min="8" max="8" width="5.33203125" style="1" customWidth="1"/>
    <col min="9" max="9" width="8" style="1" customWidth="1"/>
    <col min="10" max="10" width="1.44140625" style="1" customWidth="1"/>
    <col min="11" max="11" width="6.6640625" style="1" customWidth="1"/>
    <col min="12" max="16384" width="9.33203125" style="1"/>
  </cols>
  <sheetData>
    <row r="1" spans="1:13">
      <c r="A1" s="56" t="e" vm="1">
        <v>#VALUE!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3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3" ht="17.25" customHeight="1">
      <c r="A6" s="51" t="s">
        <v>11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3" ht="58.2" customHeight="1">
      <c r="A7" s="52" t="s">
        <v>42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3" ht="26.25" customHeight="1">
      <c r="A8" s="54" t="s">
        <v>43</v>
      </c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3" ht="33" customHeight="1">
      <c r="A9" s="7" t="s">
        <v>29</v>
      </c>
      <c r="B9" s="24" t="s">
        <v>0</v>
      </c>
      <c r="C9" s="24"/>
      <c r="D9" s="25" t="s">
        <v>1</v>
      </c>
      <c r="E9" s="25"/>
      <c r="F9" s="26" t="s">
        <v>2</v>
      </c>
      <c r="G9" s="28"/>
      <c r="H9" s="57" t="s">
        <v>40</v>
      </c>
      <c r="I9" s="25"/>
      <c r="J9" s="25"/>
      <c r="K9" s="25"/>
    </row>
    <row r="10" spans="1:13" ht="41.4" customHeight="1">
      <c r="A10" s="6" t="s">
        <v>30</v>
      </c>
      <c r="B10" s="32">
        <v>638</v>
      </c>
      <c r="C10" s="32"/>
      <c r="D10" s="46">
        <v>646</v>
      </c>
      <c r="E10" s="46"/>
      <c r="F10" s="47">
        <v>1.01</v>
      </c>
      <c r="G10" s="47"/>
      <c r="H10" s="47">
        <v>0.01</v>
      </c>
      <c r="I10" s="47"/>
      <c r="J10" s="47"/>
      <c r="K10" s="47"/>
      <c r="M10" s="8"/>
    </row>
    <row r="11" spans="1:13" ht="21.9" customHeight="1">
      <c r="A11" s="6" t="s">
        <v>31</v>
      </c>
      <c r="B11" s="48" t="s">
        <v>26</v>
      </c>
      <c r="C11" s="24"/>
      <c r="D11" s="46">
        <v>32</v>
      </c>
      <c r="E11" s="46"/>
      <c r="F11" s="49" t="s">
        <v>26</v>
      </c>
      <c r="G11" s="50"/>
      <c r="H11" s="58" t="s">
        <v>26</v>
      </c>
      <c r="I11" s="50"/>
      <c r="J11" s="50"/>
      <c r="K11" s="50"/>
    </row>
    <row r="12" spans="1:13" ht="21.9" customHeight="1">
      <c r="A12" s="61" t="s">
        <v>17</v>
      </c>
      <c r="B12" s="62"/>
      <c r="C12" s="62"/>
      <c r="D12" s="62"/>
      <c r="E12" s="62"/>
      <c r="F12" s="62"/>
      <c r="G12" s="62"/>
      <c r="H12" s="62"/>
      <c r="I12" s="62"/>
      <c r="J12" s="62"/>
      <c r="K12" s="63"/>
    </row>
    <row r="13" spans="1:13" ht="21.9" customHeight="1">
      <c r="A13" s="41" t="s">
        <v>44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3" ht="36.75" customHeight="1">
      <c r="A14" s="25" t="s">
        <v>5</v>
      </c>
      <c r="B14" s="25"/>
      <c r="C14" s="24" t="s">
        <v>0</v>
      </c>
      <c r="D14" s="24"/>
      <c r="E14" s="25" t="s">
        <v>1</v>
      </c>
      <c r="F14" s="25"/>
      <c r="G14" s="25" t="s">
        <v>2</v>
      </c>
      <c r="H14" s="25"/>
      <c r="I14" s="26" t="s">
        <v>3</v>
      </c>
      <c r="J14" s="27"/>
      <c r="K14" s="28"/>
    </row>
    <row r="15" spans="1:13" ht="21.9" customHeight="1">
      <c r="A15" s="40" t="s">
        <v>12</v>
      </c>
      <c r="B15" s="40"/>
      <c r="C15" s="32">
        <v>1100</v>
      </c>
      <c r="D15" s="32"/>
      <c r="E15" s="29">
        <v>911</v>
      </c>
      <c r="F15" s="29"/>
      <c r="G15" s="33">
        <v>0.83</v>
      </c>
      <c r="H15" s="33"/>
      <c r="I15" s="34">
        <v>-0.17</v>
      </c>
      <c r="J15" s="35"/>
      <c r="K15" s="36"/>
    </row>
    <row r="16" spans="1:13" ht="21.9" customHeight="1">
      <c r="A16" s="59" t="s">
        <v>13</v>
      </c>
      <c r="B16" s="60"/>
      <c r="C16" s="32">
        <v>600</v>
      </c>
      <c r="D16" s="32"/>
      <c r="E16" s="29">
        <v>587</v>
      </c>
      <c r="F16" s="29"/>
      <c r="G16" s="33">
        <v>0.98</v>
      </c>
      <c r="H16" s="33"/>
      <c r="I16" s="34">
        <v>-0.02</v>
      </c>
      <c r="J16" s="35"/>
      <c r="K16" s="36"/>
    </row>
    <row r="17" spans="1:11" ht="21.9" customHeight="1">
      <c r="A17" s="59" t="s">
        <v>14</v>
      </c>
      <c r="B17" s="60"/>
      <c r="C17" s="32">
        <v>40</v>
      </c>
      <c r="D17" s="32"/>
      <c r="E17" s="29">
        <v>41</v>
      </c>
      <c r="F17" s="29"/>
      <c r="G17" s="33">
        <v>1.03</v>
      </c>
      <c r="H17" s="33"/>
      <c r="I17" s="18">
        <v>0.03</v>
      </c>
      <c r="J17" s="19"/>
      <c r="K17" s="20"/>
    </row>
    <row r="18" spans="1:11" ht="33" customHeight="1">
      <c r="A18" s="59" t="s">
        <v>15</v>
      </c>
      <c r="B18" s="60"/>
      <c r="C18" s="32">
        <v>40</v>
      </c>
      <c r="D18" s="32"/>
      <c r="E18" s="29">
        <v>45</v>
      </c>
      <c r="F18" s="29"/>
      <c r="G18" s="33">
        <v>1.1299999999999999</v>
      </c>
      <c r="H18" s="33"/>
      <c r="I18" s="34">
        <v>0.03</v>
      </c>
      <c r="J18" s="35"/>
      <c r="K18" s="36"/>
    </row>
    <row r="19" spans="1:11" ht="21.9" customHeight="1">
      <c r="A19" s="37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9"/>
    </row>
    <row r="20" spans="1:11" ht="21.9" customHeight="1">
      <c r="A20" s="41" t="s">
        <v>45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 ht="32.4" customHeight="1">
      <c r="A21" s="3" t="s">
        <v>6</v>
      </c>
      <c r="B21" s="24" t="s">
        <v>0</v>
      </c>
      <c r="C21" s="24"/>
      <c r="D21" s="25" t="s">
        <v>1</v>
      </c>
      <c r="E21" s="25"/>
      <c r="F21" s="25" t="s">
        <v>2</v>
      </c>
      <c r="G21" s="25"/>
      <c r="H21" s="26" t="s">
        <v>3</v>
      </c>
      <c r="I21" s="27"/>
      <c r="J21" s="27"/>
      <c r="K21" s="28"/>
    </row>
    <row r="22" spans="1:11" ht="21.9" customHeight="1">
      <c r="A22" s="2" t="s">
        <v>16</v>
      </c>
      <c r="B22" s="32">
        <v>440</v>
      </c>
      <c r="C22" s="32"/>
      <c r="D22" s="46">
        <v>428</v>
      </c>
      <c r="E22" s="46"/>
      <c r="F22" s="47">
        <v>0.97</v>
      </c>
      <c r="G22" s="47"/>
      <c r="H22" s="43">
        <v>-0.03</v>
      </c>
      <c r="I22" s="44"/>
      <c r="J22" s="44"/>
      <c r="K22" s="45"/>
    </row>
    <row r="23" spans="1:11" ht="21.9" customHeight="1">
      <c r="A23" s="37" t="s">
        <v>17</v>
      </c>
      <c r="B23" s="38"/>
      <c r="C23" s="38"/>
      <c r="D23" s="38"/>
      <c r="E23" s="38"/>
      <c r="F23" s="38"/>
      <c r="G23" s="38"/>
      <c r="H23" s="38"/>
      <c r="I23" s="38"/>
      <c r="J23" s="38"/>
      <c r="K23" s="39"/>
    </row>
    <row r="24" spans="1:11" ht="18" customHeight="1">
      <c r="A24" s="21" t="s">
        <v>46</v>
      </c>
      <c r="B24" s="22"/>
      <c r="C24" s="22"/>
      <c r="D24" s="22"/>
      <c r="E24" s="22"/>
      <c r="F24" s="22"/>
      <c r="G24" s="22"/>
      <c r="H24" s="22"/>
      <c r="I24" s="22"/>
      <c r="J24" s="22"/>
      <c r="K24" s="23"/>
    </row>
    <row r="25" spans="1:11" ht="48.75" customHeight="1">
      <c r="A25" s="4" t="s">
        <v>21</v>
      </c>
      <c r="B25" s="24" t="s">
        <v>0</v>
      </c>
      <c r="C25" s="24"/>
      <c r="D25" s="25" t="s">
        <v>1</v>
      </c>
      <c r="E25" s="25"/>
      <c r="F25" s="25" t="s">
        <v>2</v>
      </c>
      <c r="G25" s="25"/>
      <c r="H25" s="26" t="s">
        <v>3</v>
      </c>
      <c r="I25" s="27"/>
      <c r="J25" s="27"/>
      <c r="K25" s="28"/>
    </row>
    <row r="26" spans="1:11" ht="21.9" customHeight="1">
      <c r="A26" s="2" t="s">
        <v>18</v>
      </c>
      <c r="B26" s="32">
        <v>25</v>
      </c>
      <c r="C26" s="32"/>
      <c r="D26" s="29">
        <v>31</v>
      </c>
      <c r="E26" s="29"/>
      <c r="F26" s="33">
        <v>1.24</v>
      </c>
      <c r="G26" s="33"/>
      <c r="H26" s="34">
        <v>0.24</v>
      </c>
      <c r="I26" s="35"/>
      <c r="J26" s="35"/>
      <c r="K26" s="36"/>
    </row>
    <row r="27" spans="1:11" ht="21.9" customHeight="1">
      <c r="A27" s="6" t="s">
        <v>41</v>
      </c>
      <c r="B27" s="32">
        <v>100</v>
      </c>
      <c r="C27" s="32"/>
      <c r="D27" s="29">
        <v>107</v>
      </c>
      <c r="E27" s="29"/>
      <c r="F27" s="33">
        <v>1.07</v>
      </c>
      <c r="G27" s="33"/>
      <c r="H27" s="34">
        <v>7.0000000000000007E-2</v>
      </c>
      <c r="I27" s="35"/>
      <c r="J27" s="35"/>
      <c r="K27" s="36"/>
    </row>
    <row r="28" spans="1:11" ht="21.9" customHeight="1">
      <c r="A28" s="6" t="s">
        <v>19</v>
      </c>
      <c r="B28" s="74">
        <v>70</v>
      </c>
      <c r="C28" s="75"/>
      <c r="D28" s="70">
        <v>100</v>
      </c>
      <c r="E28" s="71"/>
      <c r="F28" s="34">
        <v>1.43</v>
      </c>
      <c r="G28" s="36"/>
      <c r="H28" s="34">
        <v>0.43</v>
      </c>
      <c r="I28" s="35"/>
      <c r="J28" s="35"/>
      <c r="K28" s="36"/>
    </row>
    <row r="29" spans="1:11" ht="21.9" customHeight="1">
      <c r="A29" s="6" t="s">
        <v>32</v>
      </c>
      <c r="B29" s="32">
        <v>50</v>
      </c>
      <c r="C29" s="32"/>
      <c r="D29" s="29">
        <v>95</v>
      </c>
      <c r="E29" s="29"/>
      <c r="F29" s="33">
        <v>1.9</v>
      </c>
      <c r="G29" s="33"/>
      <c r="H29" s="34">
        <v>0.9</v>
      </c>
      <c r="I29" s="35"/>
      <c r="J29" s="35"/>
      <c r="K29" s="36"/>
    </row>
    <row r="30" spans="1:11" ht="21.9" customHeight="1">
      <c r="A30" s="2" t="s">
        <v>20</v>
      </c>
      <c r="B30" s="32">
        <f>SUM(B26:C29)</f>
        <v>245</v>
      </c>
      <c r="C30" s="32"/>
      <c r="D30" s="70">
        <v>333</v>
      </c>
      <c r="E30" s="71"/>
      <c r="F30" s="34">
        <v>1.36</v>
      </c>
      <c r="G30" s="36"/>
      <c r="H30" s="34">
        <v>0.36</v>
      </c>
      <c r="I30" s="35"/>
      <c r="J30" s="35"/>
      <c r="K30" s="36"/>
    </row>
    <row r="31" spans="1:11" ht="21.9" customHeight="1">
      <c r="A31" s="61" t="s">
        <v>17</v>
      </c>
      <c r="B31" s="62"/>
      <c r="C31" s="62"/>
      <c r="D31" s="62"/>
      <c r="E31" s="62"/>
      <c r="F31" s="62"/>
      <c r="G31" s="62"/>
      <c r="H31" s="62"/>
      <c r="I31" s="62"/>
      <c r="J31" s="62"/>
      <c r="K31" s="63"/>
    </row>
    <row r="32" spans="1:11" ht="21.75" customHeight="1">
      <c r="A32" s="67" t="s">
        <v>47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</row>
    <row r="33" spans="1:18" ht="21.75" customHeight="1">
      <c r="A33" s="72" t="s">
        <v>7</v>
      </c>
      <c r="B33" s="72"/>
      <c r="C33" s="72"/>
      <c r="D33" s="72"/>
      <c r="E33" s="31" t="s">
        <v>0</v>
      </c>
      <c r="F33" s="31"/>
      <c r="G33" s="69" t="s">
        <v>1</v>
      </c>
      <c r="H33" s="69"/>
      <c r="I33" s="69"/>
      <c r="J33" s="69"/>
      <c r="K33" s="69"/>
      <c r="M33" s="9"/>
    </row>
    <row r="34" spans="1:18" ht="21.75" customHeight="1">
      <c r="A34" s="30" t="s">
        <v>8</v>
      </c>
      <c r="B34" s="30"/>
      <c r="C34" s="30"/>
      <c r="D34" s="30"/>
      <c r="E34" s="31" t="s">
        <v>33</v>
      </c>
      <c r="F34" s="31"/>
      <c r="G34" s="73">
        <v>0.74399999999999999</v>
      </c>
      <c r="H34" s="73"/>
      <c r="I34" s="73"/>
      <c r="J34" s="73"/>
      <c r="K34" s="73"/>
    </row>
    <row r="35" spans="1:18" ht="21.75" customHeight="1">
      <c r="A35" s="10" t="s">
        <v>27</v>
      </c>
      <c r="B35" s="11"/>
      <c r="C35" s="11"/>
      <c r="D35" s="12"/>
      <c r="E35" s="13">
        <v>1</v>
      </c>
      <c r="F35" s="14"/>
      <c r="G35" s="76">
        <v>1</v>
      </c>
      <c r="H35" s="77"/>
      <c r="I35" s="77"/>
      <c r="J35" s="77"/>
      <c r="K35" s="78"/>
    </row>
    <row r="36" spans="1:18" ht="26.25" customHeight="1">
      <c r="A36" s="30" t="s">
        <v>9</v>
      </c>
      <c r="B36" s="30"/>
      <c r="C36" s="30"/>
      <c r="D36" s="30"/>
      <c r="E36" s="31" t="s">
        <v>23</v>
      </c>
      <c r="F36" s="31"/>
      <c r="G36" s="33">
        <v>1</v>
      </c>
      <c r="H36" s="33"/>
      <c r="I36" s="33"/>
      <c r="J36" s="33"/>
      <c r="K36" s="33"/>
    </row>
    <row r="37" spans="1:18" ht="39.75" customHeight="1">
      <c r="A37" s="10" t="s">
        <v>24</v>
      </c>
      <c r="B37" s="11"/>
      <c r="C37" s="11"/>
      <c r="D37" s="12"/>
      <c r="E37" s="31" t="s">
        <v>22</v>
      </c>
      <c r="F37" s="31"/>
      <c r="G37" s="34">
        <v>1</v>
      </c>
      <c r="H37" s="35"/>
      <c r="I37" s="35"/>
      <c r="J37" s="35"/>
      <c r="K37" s="36"/>
      <c r="O37" s="5"/>
    </row>
    <row r="38" spans="1:18" ht="57.75" customHeight="1">
      <c r="A38" s="10" t="s">
        <v>25</v>
      </c>
      <c r="B38" s="11"/>
      <c r="C38" s="11"/>
      <c r="D38" s="12"/>
      <c r="E38" s="31" t="s">
        <v>22</v>
      </c>
      <c r="F38" s="31"/>
      <c r="G38" s="34">
        <v>1</v>
      </c>
      <c r="H38" s="35"/>
      <c r="I38" s="35"/>
      <c r="J38" s="35"/>
      <c r="K38" s="36"/>
      <c r="O38" s="5"/>
    </row>
    <row r="39" spans="1:18" ht="30" customHeight="1">
      <c r="A39" s="30" t="s">
        <v>10</v>
      </c>
      <c r="B39" s="30"/>
      <c r="C39" s="30"/>
      <c r="D39" s="30"/>
      <c r="E39" s="31" t="s">
        <v>28</v>
      </c>
      <c r="F39" s="31"/>
      <c r="G39" s="29">
        <v>0</v>
      </c>
      <c r="H39" s="29"/>
      <c r="I39" s="29"/>
      <c r="J39" s="29"/>
      <c r="K39" s="29"/>
      <c r="R39" s="5"/>
    </row>
    <row r="40" spans="1:18" ht="30" customHeight="1">
      <c r="A40" s="10" t="s">
        <v>34</v>
      </c>
      <c r="B40" s="11"/>
      <c r="C40" s="11"/>
      <c r="D40" s="12"/>
      <c r="E40" s="13" t="s">
        <v>35</v>
      </c>
      <c r="F40" s="14"/>
      <c r="G40" s="15">
        <v>2.4E-2</v>
      </c>
      <c r="H40" s="16"/>
      <c r="I40" s="16"/>
      <c r="J40" s="16"/>
      <c r="K40" s="17"/>
      <c r="R40" s="5"/>
    </row>
    <row r="41" spans="1:18" ht="25.5" customHeight="1">
      <c r="A41" s="10" t="s">
        <v>36</v>
      </c>
      <c r="B41" s="11"/>
      <c r="C41" s="11"/>
      <c r="D41" s="12"/>
      <c r="E41" s="13" t="s">
        <v>37</v>
      </c>
      <c r="F41" s="14"/>
      <c r="G41" s="18">
        <v>0.98</v>
      </c>
      <c r="H41" s="19"/>
      <c r="I41" s="19"/>
      <c r="J41" s="19"/>
      <c r="K41" s="20"/>
    </row>
    <row r="42" spans="1:18" ht="36" customHeight="1">
      <c r="A42" s="30" t="s">
        <v>38</v>
      </c>
      <c r="B42" s="30"/>
      <c r="C42" s="30"/>
      <c r="D42" s="30"/>
      <c r="E42" s="48" t="s">
        <v>39</v>
      </c>
      <c r="F42" s="31"/>
      <c r="G42" s="18">
        <v>1</v>
      </c>
      <c r="H42" s="19"/>
      <c r="I42" s="19"/>
      <c r="J42" s="19"/>
      <c r="K42" s="20"/>
      <c r="L42" s="5"/>
    </row>
    <row r="43" spans="1:18">
      <c r="A43" s="64" t="s">
        <v>4</v>
      </c>
      <c r="B43" s="65"/>
      <c r="C43" s="65"/>
      <c r="D43" s="65"/>
      <c r="E43" s="65"/>
      <c r="F43" s="65"/>
      <c r="G43" s="65"/>
      <c r="H43" s="65"/>
      <c r="I43" s="65"/>
      <c r="J43" s="65"/>
      <c r="K43" s="66"/>
    </row>
  </sheetData>
  <mergeCells count="112">
    <mergeCell ref="A36:D36"/>
    <mergeCell ref="E36:F36"/>
    <mergeCell ref="G36:K36"/>
    <mergeCell ref="B28:C28"/>
    <mergeCell ref="D28:E28"/>
    <mergeCell ref="F28:G28"/>
    <mergeCell ref="H28:K28"/>
    <mergeCell ref="G35:K35"/>
    <mergeCell ref="A35:D35"/>
    <mergeCell ref="E35:F35"/>
    <mergeCell ref="A43:K43"/>
    <mergeCell ref="A42:D42"/>
    <mergeCell ref="E42:F42"/>
    <mergeCell ref="G42:K42"/>
    <mergeCell ref="A32:K32"/>
    <mergeCell ref="G33:K33"/>
    <mergeCell ref="A31:K31"/>
    <mergeCell ref="B27:C27"/>
    <mergeCell ref="D27:E27"/>
    <mergeCell ref="F27:G27"/>
    <mergeCell ref="H27:K27"/>
    <mergeCell ref="B29:C29"/>
    <mergeCell ref="D29:E29"/>
    <mergeCell ref="F29:G29"/>
    <mergeCell ref="H29:K29"/>
    <mergeCell ref="B30:C30"/>
    <mergeCell ref="D30:E30"/>
    <mergeCell ref="F30:G30"/>
    <mergeCell ref="H30:K30"/>
    <mergeCell ref="A33:D33"/>
    <mergeCell ref="E33:F33"/>
    <mergeCell ref="A34:D34"/>
    <mergeCell ref="E34:F34"/>
    <mergeCell ref="G34:K34"/>
    <mergeCell ref="A1:K5"/>
    <mergeCell ref="H9:K9"/>
    <mergeCell ref="H10:K10"/>
    <mergeCell ref="H11:K11"/>
    <mergeCell ref="I18:K18"/>
    <mergeCell ref="A18:B18"/>
    <mergeCell ref="C18:D18"/>
    <mergeCell ref="E18:F18"/>
    <mergeCell ref="G18:H18"/>
    <mergeCell ref="A17:B17"/>
    <mergeCell ref="C17:D17"/>
    <mergeCell ref="E17:F17"/>
    <mergeCell ref="G17:H17"/>
    <mergeCell ref="A16:B16"/>
    <mergeCell ref="C16:D16"/>
    <mergeCell ref="E16:F16"/>
    <mergeCell ref="A12:K12"/>
    <mergeCell ref="A13:K13"/>
    <mergeCell ref="A14:B14"/>
    <mergeCell ref="C14:D14"/>
    <mergeCell ref="E14:F14"/>
    <mergeCell ref="G14:H14"/>
    <mergeCell ref="I14:K14"/>
    <mergeCell ref="B10:C10"/>
    <mergeCell ref="D10:E10"/>
    <mergeCell ref="F10:G10"/>
    <mergeCell ref="B11:C11"/>
    <mergeCell ref="D11:E11"/>
    <mergeCell ref="F11:G11"/>
    <mergeCell ref="A6:K6"/>
    <mergeCell ref="A7:K7"/>
    <mergeCell ref="A8:K8"/>
    <mergeCell ref="B9:C9"/>
    <mergeCell ref="D9:E9"/>
    <mergeCell ref="F9:G9"/>
    <mergeCell ref="A23:K23"/>
    <mergeCell ref="A20:K20"/>
    <mergeCell ref="B21:C21"/>
    <mergeCell ref="D21:E21"/>
    <mergeCell ref="F21:G21"/>
    <mergeCell ref="H21:K21"/>
    <mergeCell ref="H22:K22"/>
    <mergeCell ref="B22:C22"/>
    <mergeCell ref="D22:E22"/>
    <mergeCell ref="F22:G22"/>
    <mergeCell ref="I15:K15"/>
    <mergeCell ref="I16:K16"/>
    <mergeCell ref="I17:K17"/>
    <mergeCell ref="A19:K19"/>
    <mergeCell ref="G16:H16"/>
    <mergeCell ref="A15:B15"/>
    <mergeCell ref="C15:D15"/>
    <mergeCell ref="E15:F15"/>
    <mergeCell ref="G15:H15"/>
    <mergeCell ref="A40:D40"/>
    <mergeCell ref="A41:D41"/>
    <mergeCell ref="E40:F40"/>
    <mergeCell ref="E41:F41"/>
    <mergeCell ref="G40:K40"/>
    <mergeCell ref="G41:K41"/>
    <mergeCell ref="A24:K24"/>
    <mergeCell ref="B25:C25"/>
    <mergeCell ref="D25:E25"/>
    <mergeCell ref="F25:G25"/>
    <mergeCell ref="H25:K25"/>
    <mergeCell ref="G39:K39"/>
    <mergeCell ref="A39:D39"/>
    <mergeCell ref="E39:F39"/>
    <mergeCell ref="B26:C26"/>
    <mergeCell ref="D26:E26"/>
    <mergeCell ref="F26:G26"/>
    <mergeCell ref="H26:K26"/>
    <mergeCell ref="A37:D37"/>
    <mergeCell ref="E37:F37"/>
    <mergeCell ref="G37:K37"/>
    <mergeCell ref="A38:D38"/>
    <mergeCell ref="E38:F38"/>
    <mergeCell ref="G38:K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REL. GERENCIAL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Vieira Mendes</dc:creator>
  <cp:lastModifiedBy>Eduardo Eduardo</cp:lastModifiedBy>
  <dcterms:created xsi:type="dcterms:W3CDTF">2023-08-22T18:15:45Z</dcterms:created>
  <dcterms:modified xsi:type="dcterms:W3CDTF">2026-08-12T21:12:29Z</dcterms:modified>
</cp:coreProperties>
</file>