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DT" sheetId="1" state="visible" r:id="rId3"/>
  </sheets>
  <definedNames>
    <definedName function="false" hidden="false" localSheetId="0" name="_xlnm.Print_Area" vbProcedure="false">HDT!$A$1:$V$101</definedName>
    <definedName function="false" hidden="false" localSheetId="0" name="_xlnm.Print_Titles" vbProcedure="false">HDT!$53:$54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<sst xmlns="http://schemas.openxmlformats.org/spreadsheetml/2006/main" count="178" uniqueCount="79">
  <si>
    <t xml:space="preserve">Relatório Resumido da Execução Orçamentária e Financeira por Contrato de Gestão</t>
  </si>
  <si>
    <t xml:space="preserve">Mês/Ano: Setembro/2023</t>
  </si>
  <si>
    <t xml:space="preserve">Órgão Contratante: SECRETARIA DE ESTADO DA SAÚDE – SES/GO.</t>
  </si>
  <si>
    <t xml:space="preserve">CNPJ: 02.529.964/0001-57</t>
  </si>
  <si>
    <t xml:space="preserve">Organização Social Contratada : INSTITUTO SÓCRATES GUANAES - ISG</t>
  </si>
  <si>
    <t xml:space="preserve">CNPJ: 03.969.808/0003-31</t>
  </si>
  <si>
    <t xml:space="preserve">Unidade Gerida: Hospital Estadual de Doenças Tropicais Dr. Anuar Auad – HDT</t>
  </si>
  <si>
    <t xml:space="preserve">Contrato de Gestão nº 091/2012-SES/GO - 15º Termo Aditivo, 16º Termo Aditivo</t>
  </si>
  <si>
    <t xml:space="preserve">Vigência do Contrato de Gestão -  Início:  03/06/2012    Término: 27/06/2013    /15º Termo Aditivo : Início:      25/06/2022    Término: 24/06/2023,  16° Termo Aditivo: Início:   25/06/2023    Término: 24/06/2024</t>
  </si>
  <si>
    <t xml:space="preserve">Previsão de Repasse Mensal do Contrato de Gestão/ADITIVO - Custeio : R$ 8.742.499,07       Processo nº: 201100010017260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</si>
  <si>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</si>
  <si>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</si>
  <si>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</si>
  <si>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</si>
  <si>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</si>
  <si>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</si>
  <si>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</si>
  <si>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</si>
  <si>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</si>
  <si>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</si>
  <si>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</si>
  <si>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</si>
  <si>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</si>
  <si>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</si>
  <si>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</si>
  <si>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</si>
  <si>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</si>
  <si>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</si>
  <si>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</si>
  <si>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</si>
  <si>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</si>
  <si>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</si>
  <si>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</si>
  <si>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</si>
  <si>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</si>
  <si>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</si>
  <si>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</si>
  <si>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</si>
  <si>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</si>
  <si>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</si>
  <si>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</si>
  <si>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</si>
  <si>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</si>
  <si>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 xml:space="preserve">Descrição</t>
  </si>
  <si>
    <t xml:space="preserve">Ressarcimentos (Rescisões Trabalhista, Serviço Hospitalar e Ambulatórial, Leitos Extras, Material Órtese e Prótese ( OPME e Outros ). </t>
  </si>
  <si>
    <t xml:space="preserve">Mandados Judiciais </t>
  </si>
  <si>
    <t xml:space="preserve">Repasse Via Regularizaçõa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</si>
  <si>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</si>
  <si>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</si>
  <si>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</si>
  <si>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</si>
  <si>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</si>
  <si>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</si>
  <si>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</si>
  <si>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</si>
  <si>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</si>
  <si>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</si>
  <si>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3.1.91.11.10</t>
  </si>
  <si>
    <t xml:space="preserve">SUPECC-03082 e SES/GMAE - CG-14421 </t>
  </si>
  <si>
    <t xml:space="preserve">SUPECC-03082 e SES/GMAE - CG-14422</t>
  </si>
  <si>
    <t xml:space="preserve">SUPECC-03082 e SES/GMAE - CG-14423</t>
  </si>
  <si>
    <t xml:space="preserve">*Glosa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</si>
  <si>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</si>
  <si>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</si>
  <si>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</si>
  <si>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*Glosa- Concessionárias (faturas da energia).</t>
  </si>
  <si>
    <t xml:space="preserve">Glosa - Não cumprimento de Metas Contratuais.</t>
  </si>
  <si>
    <t xml:space="preserve">e 25 de junho a 24 de dezembro de 2022</t>
  </si>
  <si>
    <t xml:space="preserve">SES/COMACG-20549 E SES/SUPECC-03082.</t>
  </si>
  <si>
    <t xml:space="preserve">Glosa Segurança Armada.</t>
  </si>
  <si>
    <t xml:space="preserve">Outras Glosas-Diferença do ajuste de folha - valor da folha menor que o previsto no Contrato.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</si>
  <si>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</si>
  <si>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</si>
  <si>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 Item 8. Pagamentos (repasses – Restos a Pagar: Repasse Investimento,adequação do sistema de gestão hospitalar , em atendimento à Portaria nº 1046/2019 SES/GO (SEI nº 000010754643 PROC.201900010049590 (R$ 1.120,00).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</si>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</sst>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[$-416]mmm\-yy;@"/>
    <numFmt numFmtId="167" formatCode="mmm/yy"/>
    <numFmt numFmtId="168" formatCode="_-* #,##0.00_-;\-* #,##0.00_-;_-* \-??_-;_-@_-"/>
    <numFmt numFmtId="169" formatCode="#,##0.00"/>
    <numFmt numFmtId="170" formatCode="\ * #,##0.00\ ;\-* #,##0.00\ ;\ * \-00\ ;\ @\ "/>
    <numFmt numFmtId="171" formatCode="0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/>
      <diagonal/>
    </border>
    <border diagonalUp="false" diagonalDown="false">
      <left style="medium">
        <color rgb="FFCCCCCC"/>
      </left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/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>
        <color rgb="FFCCCCCC"/>
      </left>
      <right style="thin"/>
      <top style="thin">
        <color rgb="FFCCCCCC"/>
      </top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fals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6" fillId="0" borderId="1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19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4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5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5" borderId="1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2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6" fillId="0" borderId="2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2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6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6" borderId="2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6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6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efault 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FD095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DC3E6"/>
    <pageSetUpPr fitToPage="false"/>
  </sheetPr>
  <dimension ref="A1:V143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9.42"/>
    <col collapsed="false" customWidth="true" hidden="false" outlineLevel="0" max="2" min="2" style="0" width="14.29"/>
    <col collapsed="false" customWidth="true" hidden="false" outlineLevel="0" max="3" min="3" style="1" width="14"/>
    <col collapsed="false" customWidth="true" hidden="false" outlineLevel="0" max="7" min="4" style="0" width="14"/>
    <col collapsed="false" customWidth="true" hidden="false" outlineLevel="0" max="8" min="8" style="0" width="17"/>
    <col collapsed="false" customWidth="true" hidden="false" outlineLevel="0" max="11" min="9" style="0" width="15"/>
    <col collapsed="false" customWidth="true" hidden="false" outlineLevel="0" max="14" min="12" style="1" width="15"/>
    <col collapsed="false" customWidth="true" hidden="false" outlineLevel="0" max="21" min="15" style="0" width="15"/>
    <col collapsed="false" customWidth="true" hidden="false" outlineLevel="0" max="22" min="22" style="0" width="14.42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customFormat="false" ht="1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</row>
    <row r="3" customFormat="false" ht="1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</row>
    <row r="5" customFormat="false" ht="15" hidden="false" customHeight="false" outlineLevel="0" collapsed="fals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customFormat="false" ht="15" hidden="false" customHeight="fals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4"/>
      <c r="Q6" s="4"/>
      <c r="R6" s="4"/>
      <c r="S6" s="4"/>
      <c r="T6" s="4"/>
      <c r="U6" s="4"/>
      <c r="V6" s="4"/>
    </row>
    <row r="7" customFormat="false" ht="15" hidden="false" customHeight="false" outlineLevel="0" collapsed="false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"/>
      <c r="P7" s="4"/>
      <c r="Q7" s="4"/>
      <c r="R7" s="4"/>
      <c r="S7" s="4"/>
      <c r="T7" s="4"/>
      <c r="U7" s="4"/>
      <c r="V7" s="4"/>
    </row>
    <row r="8" customFormat="false" ht="15" hidden="false" customHeight="false" outlineLevel="0" collapsed="false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customFormat="false" ht="15" hidden="false" customHeight="false" outlineLevel="0" collapsed="false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"/>
      <c r="P9" s="4"/>
      <c r="Q9" s="4"/>
      <c r="R9" s="4"/>
      <c r="S9" s="4"/>
      <c r="T9" s="4"/>
      <c r="U9" s="4"/>
      <c r="V9" s="4"/>
    </row>
    <row r="10" customFormat="false" ht="15" hidden="false" customHeight="false" outlineLevel="0" collapsed="false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4"/>
      <c r="P10" s="4"/>
      <c r="Q10" s="4"/>
      <c r="R10" s="4"/>
      <c r="S10" s="4"/>
      <c r="T10" s="4"/>
      <c r="U10" s="4"/>
      <c r="V10" s="4"/>
    </row>
    <row r="11" customFormat="false" ht="15" hidden="false" customHeight="false" outlineLevel="0" collapsed="false">
      <c r="A11" s="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customFormat="false" ht="15.75" hidden="false" customHeight="false" outlineLevel="0" collapsed="false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</row>
    <row r="13" customFormat="false" ht="15.75" hidden="false" customHeight="true" outlineLevel="0" collapsed="false">
      <c r="A13" s="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customFormat="false" ht="15.75" hidden="false" customHeight="true" outlineLevel="0" collapsed="false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customFormat="false" ht="15.75" hidden="false" customHeight="false" outlineLevel="0" collapsed="false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customFormat="false" ht="15.75" hidden="false" customHeight="true" outlineLevel="0" collapsed="false">
      <c r="A16" s="9" t="s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customFormat="false" ht="25.5" hidden="false" customHeight="true" outlineLevel="0" collapsed="false">
      <c r="A17" s="9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customFormat="false" ht="15.75" hidden="false" customHeight="true" outlineLevel="0" collapsed="false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customFormat="false" ht="15.75" hidden="false" customHeight="true" outlineLevel="0" collapsed="false">
      <c r="A19" s="12" t="s">
        <v>12</v>
      </c>
      <c r="B19" s="13"/>
      <c r="C19" s="14" t="s">
        <v>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customFormat="false" ht="84.75" hidden="false" customHeight="true" outlineLevel="0" collapsed="false">
      <c r="A20" s="12"/>
      <c r="B20" s="15" t="s">
        <v>14</v>
      </c>
      <c r="C20" s="16" t="s">
        <v>15</v>
      </c>
      <c r="D20" s="17" t="s">
        <v>16</v>
      </c>
      <c r="E20" s="17"/>
      <c r="F20" s="17"/>
      <c r="G20" s="18" t="s">
        <v>17</v>
      </c>
      <c r="H20" s="18"/>
      <c r="I20" s="18"/>
      <c r="J20" s="19" t="s">
        <v>18</v>
      </c>
      <c r="K20" s="18" t="s">
        <v>19</v>
      </c>
      <c r="L20" s="18"/>
      <c r="M20" s="18"/>
      <c r="N20" s="18"/>
      <c r="O20" s="18" t="s">
        <v>20</v>
      </c>
      <c r="P20" s="18"/>
      <c r="Q20" s="19" t="s">
        <v>21</v>
      </c>
      <c r="R20" s="18" t="s">
        <v>22</v>
      </c>
      <c r="S20" s="18"/>
      <c r="T20" s="18" t="s">
        <v>23</v>
      </c>
      <c r="U20" s="18"/>
      <c r="V20" s="16" t="s">
        <v>24</v>
      </c>
    </row>
    <row r="21" customFormat="false" ht="30" hidden="false" customHeight="true" outlineLevel="0" collapsed="false">
      <c r="A21" s="12"/>
      <c r="B21" s="15"/>
      <c r="C21" s="16"/>
      <c r="D21" s="20" t="s">
        <v>25</v>
      </c>
      <c r="E21" s="20" t="s">
        <v>26</v>
      </c>
      <c r="F21" s="20" t="s">
        <v>27</v>
      </c>
      <c r="G21" s="20" t="s">
        <v>25</v>
      </c>
      <c r="H21" s="20" t="s">
        <v>26</v>
      </c>
      <c r="I21" s="20" t="s">
        <v>27</v>
      </c>
      <c r="J21" s="20" t="s">
        <v>25</v>
      </c>
      <c r="K21" s="20" t="s">
        <v>28</v>
      </c>
      <c r="L21" s="20" t="s">
        <v>25</v>
      </c>
      <c r="M21" s="20" t="s">
        <v>26</v>
      </c>
      <c r="N21" s="20" t="s">
        <v>27</v>
      </c>
      <c r="O21" s="20" t="s">
        <v>25</v>
      </c>
      <c r="P21" s="20" t="s">
        <v>26</v>
      </c>
      <c r="Q21" s="20"/>
      <c r="R21" s="20" t="s">
        <v>25</v>
      </c>
      <c r="S21" s="20" t="s">
        <v>26</v>
      </c>
      <c r="T21" s="20" t="s">
        <v>25</v>
      </c>
      <c r="U21" s="20" t="s">
        <v>29</v>
      </c>
      <c r="V21" s="16"/>
    </row>
    <row r="22" customFormat="false" ht="15.75" hidden="false" customHeight="false" outlineLevel="0" collapsed="false">
      <c r="A22" s="21" t="s">
        <v>30</v>
      </c>
      <c r="B22" s="22" t="n">
        <v>10268109.51</v>
      </c>
      <c r="C22" s="23" t="n">
        <f aca="false">8641126.37+101372.7</f>
        <v>8742499.07</v>
      </c>
      <c r="D22" s="24" t="n">
        <v>41963995.54</v>
      </c>
      <c r="E22" s="24" t="n">
        <v>0</v>
      </c>
      <c r="F22" s="24" t="n">
        <v>0</v>
      </c>
      <c r="G22" s="24"/>
      <c r="H22" s="24"/>
      <c r="I22" s="24"/>
      <c r="J22" s="25" t="n">
        <v>1810299.3</v>
      </c>
      <c r="K22" s="26"/>
      <c r="L22" s="27"/>
      <c r="M22" s="27"/>
      <c r="N22" s="27"/>
      <c r="O22" s="28"/>
      <c r="P22" s="28"/>
      <c r="Q22" s="28"/>
      <c r="R22" s="28"/>
      <c r="S22" s="28"/>
      <c r="T22" s="28"/>
      <c r="U22" s="28"/>
      <c r="V22" s="29" t="n">
        <f aca="false">L22+M22+N22+R22+S22+T22+U22</f>
        <v>0</v>
      </c>
    </row>
    <row r="23" customFormat="false" ht="15.75" hidden="false" customHeight="false" outlineLevel="0" collapsed="false">
      <c r="A23" s="30" t="s">
        <v>31</v>
      </c>
      <c r="B23" s="31" t="n">
        <v>10268109.51</v>
      </c>
      <c r="C23" s="32" t="n">
        <f aca="false">8641126.37+101372.7</f>
        <v>8742499.07</v>
      </c>
      <c r="D23" s="29"/>
      <c r="E23" s="29"/>
      <c r="F23" s="29"/>
      <c r="G23" s="29" t="n">
        <v>8685151.06</v>
      </c>
      <c r="H23" s="29" t="n">
        <v>0</v>
      </c>
      <c r="I23" s="29" t="n">
        <v>0</v>
      </c>
      <c r="J23" s="33" t="n">
        <v>3130327.31</v>
      </c>
      <c r="K23" s="34" t="n">
        <v>44958</v>
      </c>
      <c r="L23" s="35" t="n">
        <v>6748109.51</v>
      </c>
      <c r="M23" s="35"/>
      <c r="N23" s="35"/>
      <c r="O23" s="36"/>
      <c r="P23" s="36"/>
      <c r="Q23" s="36"/>
      <c r="R23" s="36"/>
      <c r="S23" s="36"/>
      <c r="T23" s="36"/>
      <c r="U23" s="36"/>
      <c r="V23" s="29" t="n">
        <f aca="false">L23+M23+N23+R23+S23+T23+U23</f>
        <v>6748109.51</v>
      </c>
    </row>
    <row r="24" customFormat="false" ht="15.75" hidden="false" customHeight="false" outlineLevel="0" collapsed="false">
      <c r="A24" s="37" t="s">
        <v>32</v>
      </c>
      <c r="B24" s="38" t="n">
        <v>10268109.51</v>
      </c>
      <c r="C24" s="32" t="n">
        <f aca="false">8641126.37+101372.7</f>
        <v>8742499.07</v>
      </c>
      <c r="D24" s="29" t="n">
        <v>0</v>
      </c>
      <c r="E24" s="29" t="n">
        <v>39200</v>
      </c>
      <c r="F24" s="29" t="n">
        <v>704689.48</v>
      </c>
      <c r="G24" s="29" t="n">
        <v>17362349.54</v>
      </c>
      <c r="H24" s="29" t="n">
        <v>0</v>
      </c>
      <c r="I24" s="29" t="n">
        <v>0</v>
      </c>
      <c r="J24" s="33" t="n">
        <v>1590714.94</v>
      </c>
      <c r="K24" s="34" t="n">
        <v>44986</v>
      </c>
      <c r="L24" s="35" t="n">
        <v>8447878.61</v>
      </c>
      <c r="M24" s="35"/>
      <c r="N24" s="35"/>
      <c r="O24" s="36"/>
      <c r="P24" s="36"/>
      <c r="Q24" s="36"/>
      <c r="R24" s="36"/>
      <c r="S24" s="36"/>
      <c r="T24" s="36"/>
      <c r="U24" s="36"/>
      <c r="V24" s="29" t="n">
        <f aca="false">L24+M24+N24+R24+S24+T24+U24</f>
        <v>8447878.61</v>
      </c>
    </row>
    <row r="25" customFormat="false" ht="15.75" hidden="false" customHeight="false" outlineLevel="0" collapsed="false">
      <c r="A25" s="39"/>
      <c r="B25" s="38"/>
      <c r="C25" s="32"/>
      <c r="D25" s="29"/>
      <c r="E25" s="29"/>
      <c r="F25" s="29"/>
      <c r="G25" s="29"/>
      <c r="H25" s="29"/>
      <c r="I25" s="29"/>
      <c r="J25" s="33"/>
      <c r="K25" s="34" t="n">
        <v>44955</v>
      </c>
      <c r="L25" s="35" t="n">
        <v>8447878.61</v>
      </c>
      <c r="M25" s="35"/>
      <c r="N25" s="35"/>
      <c r="O25" s="36"/>
      <c r="P25" s="36"/>
      <c r="Q25" s="36"/>
      <c r="R25" s="36"/>
      <c r="S25" s="36"/>
      <c r="T25" s="36"/>
      <c r="U25" s="36"/>
      <c r="V25" s="29" t="n">
        <f aca="false">L25+M25+N25+R25+S25+T25+U25</f>
        <v>8447878.61</v>
      </c>
    </row>
    <row r="26" customFormat="false" ht="15.75" hidden="false" customHeight="false" outlineLevel="0" collapsed="false">
      <c r="A26" s="37" t="s">
        <v>33</v>
      </c>
      <c r="B26" s="38" t="n">
        <v>10268109.51</v>
      </c>
      <c r="C26" s="32" t="n">
        <f aca="false">8641126.37+101372.7</f>
        <v>8742499.07</v>
      </c>
      <c r="D26" s="40" t="n">
        <v>8684874.9</v>
      </c>
      <c r="E26" s="29" t="n">
        <v>0</v>
      </c>
      <c r="F26" s="29" t="n">
        <v>0</v>
      </c>
      <c r="G26" s="29" t="n">
        <v>8677833.39</v>
      </c>
      <c r="H26" s="29" t="n">
        <v>0</v>
      </c>
      <c r="I26" s="29" t="n">
        <v>0</v>
      </c>
      <c r="J26" s="33" t="n">
        <v>1590276.13</v>
      </c>
      <c r="K26" s="34" t="n">
        <v>45017</v>
      </c>
      <c r="L26" s="35" t="n">
        <v>8448109.48</v>
      </c>
      <c r="M26" s="35"/>
      <c r="N26" s="35"/>
      <c r="O26" s="36"/>
      <c r="P26" s="36"/>
      <c r="Q26" s="36"/>
      <c r="R26" s="36"/>
      <c r="S26" s="36"/>
      <c r="T26" s="36"/>
      <c r="U26" s="36"/>
      <c r="V26" s="29" t="n">
        <f aca="false">L26+M26+N26+R26+S26+T26+U26</f>
        <v>8448109.48</v>
      </c>
    </row>
    <row r="27" customFormat="false" ht="15.75" hidden="false" customHeight="false" outlineLevel="0" collapsed="false">
      <c r="A27" s="37" t="s">
        <v>34</v>
      </c>
      <c r="B27" s="38" t="n">
        <v>10268109.51</v>
      </c>
      <c r="C27" s="32" t="n">
        <f aca="false">8641126.37+101372.7</f>
        <v>8742499.07</v>
      </c>
      <c r="D27" s="40"/>
      <c r="E27" s="29"/>
      <c r="F27" s="29"/>
      <c r="G27" s="29" t="n">
        <v>15678874.16</v>
      </c>
      <c r="H27" s="29" t="n">
        <v>0</v>
      </c>
      <c r="I27" s="29" t="n">
        <v>0</v>
      </c>
      <c r="J27" s="33" t="n">
        <v>1583234.61</v>
      </c>
      <c r="K27" s="34" t="n">
        <v>44986</v>
      </c>
      <c r="L27" s="35" t="n">
        <v>229515.96</v>
      </c>
      <c r="M27" s="35"/>
      <c r="N27" s="35"/>
      <c r="O27" s="36"/>
      <c r="P27" s="36"/>
      <c r="Q27" s="36"/>
      <c r="R27" s="36"/>
      <c r="S27" s="36"/>
      <c r="T27" s="36"/>
      <c r="U27" s="36"/>
      <c r="V27" s="29" t="n">
        <f aca="false">L27+M27+N27+R27+S27+T27+U27</f>
        <v>229515.96</v>
      </c>
    </row>
    <row r="28" customFormat="false" ht="15.75" hidden="false" customHeight="false" outlineLevel="0" collapsed="false">
      <c r="A28" s="37"/>
      <c r="B28" s="38"/>
      <c r="C28" s="32"/>
      <c r="D28" s="40"/>
      <c r="E28" s="29"/>
      <c r="F28" s="29"/>
      <c r="G28" s="29"/>
      <c r="H28" s="29"/>
      <c r="I28" s="29"/>
      <c r="J28" s="33"/>
      <c r="K28" s="34" t="n">
        <v>44955</v>
      </c>
      <c r="L28" s="35" t="n">
        <v>9931.6</v>
      </c>
      <c r="M28" s="35"/>
      <c r="N28" s="35"/>
      <c r="O28" s="36"/>
      <c r="P28" s="36"/>
      <c r="Q28" s="36"/>
      <c r="R28" s="36"/>
      <c r="S28" s="36"/>
      <c r="T28" s="36"/>
      <c r="U28" s="36"/>
      <c r="V28" s="29" t="n">
        <f aca="false">L28+M28+N28+R28+S28+T28+U28</f>
        <v>9931.6</v>
      </c>
    </row>
    <row r="29" customFormat="false" ht="15" hidden="false" customHeight="false" outlineLevel="0" collapsed="false">
      <c r="A29" s="37"/>
      <c r="B29" s="38"/>
      <c r="C29" s="32"/>
      <c r="D29" s="40"/>
      <c r="E29" s="29"/>
      <c r="F29" s="29"/>
      <c r="G29" s="29"/>
      <c r="H29" s="29"/>
      <c r="I29" s="29"/>
      <c r="J29" s="33"/>
      <c r="K29" s="34" t="n">
        <v>44958</v>
      </c>
      <c r="L29" s="35" t="n">
        <v>389672.69</v>
      </c>
      <c r="M29" s="35"/>
      <c r="N29" s="35"/>
      <c r="O29" s="36"/>
      <c r="P29" s="36"/>
      <c r="Q29" s="36"/>
      <c r="R29" s="36"/>
      <c r="S29" s="36"/>
      <c r="T29" s="36"/>
      <c r="U29" s="36"/>
      <c r="V29" s="29" t="n">
        <f aca="false">L29+M29+N29+R29+S29+T29+U29</f>
        <v>389672.69</v>
      </c>
    </row>
    <row r="30" customFormat="false" ht="15.75" hidden="false" customHeight="false" outlineLevel="0" collapsed="false">
      <c r="A30" s="37"/>
      <c r="B30" s="38"/>
      <c r="C30" s="32"/>
      <c r="D30" s="40"/>
      <c r="E30" s="29"/>
      <c r="F30" s="29"/>
      <c r="G30" s="29"/>
      <c r="H30" s="29"/>
      <c r="I30" s="29"/>
      <c r="J30" s="33"/>
      <c r="K30" s="34" t="n">
        <v>45047</v>
      </c>
      <c r="L30" s="35" t="n">
        <v>8448109.48</v>
      </c>
      <c r="M30" s="35"/>
      <c r="N30" s="35"/>
      <c r="O30" s="36"/>
      <c r="P30" s="36"/>
      <c r="Q30" s="36"/>
      <c r="R30" s="36"/>
      <c r="S30" s="36"/>
      <c r="T30" s="36"/>
      <c r="U30" s="36"/>
      <c r="V30" s="29" t="n">
        <f aca="false">L30+M30+N30+R30+S30+T30+U30</f>
        <v>8448109.48</v>
      </c>
    </row>
    <row r="31" customFormat="false" ht="15.75" hidden="false" customHeight="false" outlineLevel="0" collapsed="false">
      <c r="A31" s="37" t="s">
        <v>35</v>
      </c>
      <c r="B31" s="38" t="n">
        <v>9938634.22</v>
      </c>
      <c r="C31" s="32" t="n">
        <v>8417216.25</v>
      </c>
      <c r="D31" s="40"/>
      <c r="E31" s="29"/>
      <c r="F31" s="29"/>
      <c r="G31" s="29" t="n">
        <v>0.02</v>
      </c>
      <c r="H31" s="29" t="n">
        <v>20000</v>
      </c>
      <c r="I31" s="29" t="n">
        <v>0</v>
      </c>
      <c r="J31" s="33" t="n">
        <v>1521417.97</v>
      </c>
      <c r="K31" s="34" t="n">
        <v>45017</v>
      </c>
      <c r="L31" s="35" t="n">
        <v>229723.9</v>
      </c>
      <c r="M31" s="35"/>
      <c r="N31" s="35"/>
      <c r="O31" s="36"/>
      <c r="P31" s="36"/>
      <c r="Q31" s="36"/>
      <c r="R31" s="36"/>
      <c r="S31" s="36"/>
      <c r="T31" s="36"/>
      <c r="U31" s="36"/>
      <c r="V31" s="29" t="n">
        <f aca="false">L31+M31+N31+R31+S31+T31+U31</f>
        <v>229723.9</v>
      </c>
    </row>
    <row r="32" customFormat="false" ht="15.75" hidden="false" customHeight="false" outlineLevel="0" collapsed="false">
      <c r="A32" s="39"/>
      <c r="B32" s="38"/>
      <c r="C32" s="32"/>
      <c r="D32" s="40"/>
      <c r="E32" s="29"/>
      <c r="F32" s="29"/>
      <c r="G32" s="29"/>
      <c r="H32" s="29"/>
      <c r="I32" s="29"/>
      <c r="J32" s="33"/>
      <c r="K32" s="34" t="n">
        <v>45078</v>
      </c>
      <c r="L32" s="35" t="n">
        <v>6394487.58</v>
      </c>
      <c r="M32" s="35"/>
      <c r="N32" s="35"/>
      <c r="O32" s="36"/>
      <c r="P32" s="36"/>
      <c r="Q32" s="36"/>
      <c r="R32" s="36"/>
      <c r="S32" s="36"/>
      <c r="T32" s="36"/>
      <c r="U32" s="36"/>
      <c r="V32" s="29" t="n">
        <f aca="false">L32+M32+N32+R32+S32+T32+U32</f>
        <v>6394487.58</v>
      </c>
    </row>
    <row r="33" customFormat="false" ht="15.75" hidden="false" customHeight="false" outlineLevel="0" collapsed="false">
      <c r="A33" s="37" t="s">
        <v>36</v>
      </c>
      <c r="B33" s="38" t="n">
        <v>8623620.84</v>
      </c>
      <c r="C33" s="32" t="n">
        <f aca="false">7014712.24+104260.48</f>
        <v>7118972.72</v>
      </c>
      <c r="D33" s="40" t="n">
        <v>44137630.86</v>
      </c>
      <c r="E33" s="29" t="n">
        <v>0</v>
      </c>
      <c r="F33" s="29" t="n">
        <v>0</v>
      </c>
      <c r="G33" s="40" t="n">
        <v>15317389.45</v>
      </c>
      <c r="H33" s="29" t="n">
        <v>0</v>
      </c>
      <c r="I33" s="29" t="n">
        <v>704689.48</v>
      </c>
      <c r="J33" s="41" t="n">
        <v>1507713.18</v>
      </c>
      <c r="K33" s="34" t="n">
        <v>45047</v>
      </c>
      <c r="L33" s="35" t="n">
        <v>236765.42</v>
      </c>
      <c r="M33" s="35" t="n">
        <v>20000</v>
      </c>
      <c r="N33" s="35" t="n">
        <v>704689.48</v>
      </c>
      <c r="O33" s="36"/>
      <c r="P33" s="36"/>
      <c r="Q33" s="36"/>
      <c r="R33" s="36"/>
      <c r="S33" s="29" t="n">
        <v>1120</v>
      </c>
      <c r="T33" s="36"/>
      <c r="U33" s="36"/>
      <c r="V33" s="29" t="n">
        <f aca="false">L33+M33+N33+R33+S33+T33+U33</f>
        <v>962574.9</v>
      </c>
    </row>
    <row r="34" customFormat="false" ht="15.75" hidden="false" customHeight="false" outlineLevel="0" collapsed="false">
      <c r="A34" s="39"/>
      <c r="B34" s="38"/>
      <c r="C34" s="32"/>
      <c r="D34" s="29"/>
      <c r="E34" s="29"/>
      <c r="F34" s="29"/>
      <c r="G34" s="40"/>
      <c r="H34" s="29"/>
      <c r="I34" s="29"/>
      <c r="J34" s="33"/>
      <c r="K34" s="34" t="n">
        <v>45078</v>
      </c>
      <c r="L34" s="35" t="n">
        <v>1724146.61</v>
      </c>
      <c r="M34" s="35"/>
      <c r="N34" s="35"/>
      <c r="O34" s="36"/>
      <c r="P34" s="36"/>
      <c r="Q34" s="36"/>
      <c r="R34" s="36"/>
      <c r="S34" s="36"/>
      <c r="T34" s="36"/>
      <c r="U34" s="36"/>
      <c r="V34" s="29" t="n">
        <f aca="false">L34+M34+N34+R34+S34+T34+U34</f>
        <v>1724146.61</v>
      </c>
    </row>
    <row r="35" customFormat="false" ht="15.75" hidden="false" customHeight="false" outlineLevel="0" collapsed="false">
      <c r="A35" s="39"/>
      <c r="B35" s="38"/>
      <c r="C35" s="32"/>
      <c r="D35" s="29"/>
      <c r="E35" s="29"/>
      <c r="F35" s="29"/>
      <c r="G35" s="40"/>
      <c r="H35" s="29"/>
      <c r="I35" s="29"/>
      <c r="J35" s="33"/>
      <c r="K35" s="34" t="n">
        <v>45108</v>
      </c>
      <c r="L35" s="35" t="n">
        <v>6920733.06</v>
      </c>
      <c r="M35" s="35"/>
      <c r="N35" s="35"/>
      <c r="O35" s="36"/>
      <c r="P35" s="36"/>
      <c r="Q35" s="36"/>
      <c r="R35" s="36"/>
      <c r="S35" s="36"/>
      <c r="T35" s="36"/>
      <c r="U35" s="36"/>
      <c r="V35" s="29" t="n">
        <f aca="false">L35+M35+N35+R35+S35+T35+U35</f>
        <v>6920733.06</v>
      </c>
    </row>
    <row r="36" customFormat="false" ht="15.75" hidden="false" customHeight="false" outlineLevel="0" collapsed="false">
      <c r="A36" s="37" t="s">
        <v>37</v>
      </c>
      <c r="B36" s="38" t="n">
        <v>8623620.84</v>
      </c>
      <c r="C36" s="32" t="n">
        <f aca="false">7014712.24+104260.48</f>
        <v>7118972.72</v>
      </c>
      <c r="D36" s="29"/>
      <c r="E36" s="36"/>
      <c r="F36" s="36"/>
      <c r="G36" s="42" t="n">
        <v>7116084.94</v>
      </c>
      <c r="H36" s="29"/>
      <c r="I36" s="29"/>
      <c r="J36" s="43" t="n">
        <v>1845933.59</v>
      </c>
      <c r="K36" s="37" t="s">
        <v>37</v>
      </c>
      <c r="L36" s="44" t="n">
        <v>6579447.59</v>
      </c>
      <c r="M36" s="35"/>
      <c r="N36" s="35"/>
      <c r="O36" s="36"/>
      <c r="P36" s="36"/>
      <c r="Q36" s="36"/>
      <c r="R36" s="36"/>
      <c r="S36" s="36"/>
      <c r="T36" s="36"/>
      <c r="U36" s="36"/>
      <c r="V36" s="29" t="n">
        <f aca="false">L36+M36+N36+R36+S36+T36+U36</f>
        <v>6579447.59</v>
      </c>
    </row>
    <row r="37" customFormat="false" ht="15.75" hidden="false" customHeight="false" outlineLevel="0" collapsed="false">
      <c r="A37" s="37" t="s">
        <v>38</v>
      </c>
      <c r="B37" s="38" t="n">
        <v>8623620.84</v>
      </c>
      <c r="C37" s="32" t="n">
        <f aca="false">7014712.24+104260.48</f>
        <v>7118972.72</v>
      </c>
      <c r="D37" s="29"/>
      <c r="E37" s="36"/>
      <c r="F37" s="36"/>
      <c r="G37" s="42" t="n">
        <v>6920733.06</v>
      </c>
      <c r="H37" s="36"/>
      <c r="I37" s="45"/>
      <c r="J37" s="43" t="n">
        <v>1700000</v>
      </c>
      <c r="K37" s="26" t="n">
        <v>45198</v>
      </c>
      <c r="L37" s="46" t="n">
        <v>6920733.06</v>
      </c>
      <c r="M37" s="35"/>
      <c r="N37" s="47"/>
      <c r="O37" s="36"/>
      <c r="P37" s="36"/>
      <c r="Q37" s="36"/>
      <c r="R37" s="36"/>
      <c r="S37" s="36"/>
      <c r="T37" s="36"/>
      <c r="U37" s="36"/>
      <c r="V37" s="29" t="n">
        <f aca="false">L37+M37+N37+R37+S37+T37+U37</f>
        <v>6920733.06</v>
      </c>
    </row>
    <row r="38" customFormat="false" ht="15.75" hidden="false" customHeight="false" outlineLevel="0" collapsed="false">
      <c r="A38" s="37"/>
      <c r="B38" s="38"/>
      <c r="C38" s="32"/>
      <c r="D38" s="29"/>
      <c r="E38" s="36"/>
      <c r="F38" s="36"/>
      <c r="G38" s="36"/>
      <c r="H38" s="36"/>
      <c r="I38" s="45"/>
      <c r="J38" s="45"/>
      <c r="K38" s="26" t="n">
        <v>45106</v>
      </c>
      <c r="L38" s="46" t="n">
        <v>298582.06</v>
      </c>
      <c r="M38" s="35"/>
      <c r="N38" s="47"/>
      <c r="O38" s="36"/>
      <c r="P38" s="36"/>
      <c r="Q38" s="36"/>
      <c r="R38" s="36"/>
      <c r="S38" s="36"/>
      <c r="T38" s="36"/>
      <c r="U38" s="36"/>
      <c r="V38" s="29" t="n">
        <f aca="false">L38+M38+N38+R38+S38+T38+U38</f>
        <v>298582.06</v>
      </c>
    </row>
    <row r="39" customFormat="false" ht="15.75" hidden="false" customHeight="false" outlineLevel="0" collapsed="false">
      <c r="A39" s="37" t="s">
        <v>39</v>
      </c>
      <c r="B39" s="38" t="n">
        <v>8623620.84</v>
      </c>
      <c r="C39" s="32" t="n">
        <f aca="false">7014712.24+104260.48</f>
        <v>7118972.72</v>
      </c>
      <c r="D39" s="29"/>
      <c r="E39" s="36"/>
      <c r="F39" s="36"/>
      <c r="G39" s="36"/>
      <c r="H39" s="36"/>
      <c r="I39" s="45"/>
      <c r="J39" s="45"/>
      <c r="K39" s="45"/>
      <c r="L39" s="35"/>
      <c r="M39" s="35"/>
      <c r="N39" s="47"/>
      <c r="O39" s="36"/>
      <c r="P39" s="36"/>
      <c r="Q39" s="36"/>
      <c r="R39" s="36"/>
      <c r="S39" s="36"/>
      <c r="T39" s="36"/>
      <c r="U39" s="36"/>
      <c r="V39" s="29" t="n">
        <f aca="false">L39+M39+N39+R39+S39+T39+U39</f>
        <v>0</v>
      </c>
    </row>
    <row r="40" customFormat="false" ht="15.75" hidden="false" customHeight="false" outlineLevel="0" collapsed="false">
      <c r="A40" s="37" t="s">
        <v>40</v>
      </c>
      <c r="B40" s="38" t="n">
        <v>8623620.84</v>
      </c>
      <c r="C40" s="32" t="n">
        <f aca="false">7014712.24+104260.48</f>
        <v>7118972.72</v>
      </c>
      <c r="D40" s="29"/>
      <c r="E40" s="36"/>
      <c r="F40" s="36"/>
      <c r="G40" s="36"/>
      <c r="H40" s="36"/>
      <c r="I40" s="45"/>
      <c r="J40" s="45"/>
      <c r="K40" s="45"/>
      <c r="L40" s="47"/>
      <c r="M40" s="47"/>
      <c r="N40" s="47"/>
      <c r="O40" s="36"/>
      <c r="P40" s="36"/>
      <c r="Q40" s="36"/>
      <c r="R40" s="36"/>
      <c r="S40" s="36"/>
      <c r="T40" s="36"/>
      <c r="U40" s="36"/>
      <c r="V40" s="29" t="n">
        <f aca="false">L40+M40+N40+R40+S40+T40+U40</f>
        <v>0</v>
      </c>
    </row>
    <row r="41" customFormat="false" ht="15.75" hidden="false" customHeight="false" outlineLevel="0" collapsed="false">
      <c r="A41" s="48" t="s">
        <v>41</v>
      </c>
      <c r="B41" s="49" t="n">
        <v>8623620.84</v>
      </c>
      <c r="C41" s="50" t="n">
        <f aca="false">7014712.24+104260.48</f>
        <v>7118972.72</v>
      </c>
      <c r="D41" s="51"/>
      <c r="E41" s="52"/>
      <c r="F41" s="53"/>
      <c r="G41" s="53"/>
      <c r="H41" s="53"/>
      <c r="I41" s="53"/>
      <c r="J41" s="53"/>
      <c r="K41" s="53"/>
      <c r="L41" s="54"/>
      <c r="M41" s="54"/>
      <c r="N41" s="54"/>
      <c r="O41" s="53"/>
      <c r="P41" s="53"/>
      <c r="Q41" s="53"/>
      <c r="R41" s="53"/>
      <c r="S41" s="53"/>
      <c r="T41" s="53"/>
      <c r="U41" s="53"/>
      <c r="V41" s="51" t="n">
        <f aca="false">L41+M41+N41+R41+S41+T41+U41</f>
        <v>0</v>
      </c>
    </row>
    <row r="42" customFormat="false" ht="15.75" hidden="false" customHeight="false" outlineLevel="0" collapsed="false">
      <c r="A42" s="55"/>
      <c r="B42" s="56" t="n">
        <f aca="false">SUM(B22:B41)</f>
        <v>113020906.81</v>
      </c>
      <c r="C42" s="56" t="n">
        <f aca="false">SUM(C22:C41)</f>
        <v>94843547.92</v>
      </c>
      <c r="D42" s="56" t="n">
        <f aca="false">SUM(D22:D41)</f>
        <v>94786501.3</v>
      </c>
      <c r="E42" s="56" t="n">
        <f aca="false">SUM(E22:E41)</f>
        <v>39200</v>
      </c>
      <c r="F42" s="56" t="n">
        <f aca="false">SUM(F22:F41)</f>
        <v>704689.48</v>
      </c>
      <c r="G42" s="56" t="n">
        <f aca="false">SUM(G22:G41)</f>
        <v>79758415.62</v>
      </c>
      <c r="H42" s="56" t="n">
        <f aca="false">SUM(H22:H41)</f>
        <v>20000</v>
      </c>
      <c r="I42" s="56" t="n">
        <f aca="false">SUM(I22:I41)</f>
        <v>704689.48</v>
      </c>
      <c r="J42" s="56" t="n">
        <f aca="false">SUM(J22:J41)</f>
        <v>16279917.03</v>
      </c>
      <c r="K42" s="56"/>
      <c r="L42" s="56" t="n">
        <f aca="false">SUM(L22:L41)</f>
        <v>70473825.22</v>
      </c>
      <c r="M42" s="56" t="n">
        <f aca="false">SUM(M22:M41)</f>
        <v>20000</v>
      </c>
      <c r="N42" s="56" t="n">
        <f aca="false">SUM(N22:N41)</f>
        <v>704689.48</v>
      </c>
      <c r="O42" s="56" t="n">
        <f aca="false">SUM(O22:O41)</f>
        <v>0</v>
      </c>
      <c r="P42" s="56" t="n">
        <f aca="false">SUM(P22:P41)</f>
        <v>0</v>
      </c>
      <c r="Q42" s="56" t="n">
        <f aca="false">SUM(Q22:Q41)</f>
        <v>0</v>
      </c>
      <c r="R42" s="56" t="n">
        <f aca="false">SUM(R22:R41)</f>
        <v>0</v>
      </c>
      <c r="S42" s="56" t="n">
        <f aca="false">SUM(S22:S41)</f>
        <v>1120</v>
      </c>
      <c r="T42" s="56" t="n">
        <f aca="false">SUM(T22:T41)</f>
        <v>0</v>
      </c>
      <c r="U42" s="56" t="n">
        <f aca="false">SUM(U22:U41)</f>
        <v>0</v>
      </c>
      <c r="V42" s="56" t="n">
        <f aca="false">SUM(V22:V41)</f>
        <v>71199634.7</v>
      </c>
    </row>
    <row r="43" customFormat="false" ht="15" hidden="false" customHeight="false" outlineLevel="0" collapsed="false">
      <c r="A43" s="57"/>
      <c r="B43" s="57"/>
      <c r="C43" s="58"/>
      <c r="D43" s="57"/>
      <c r="E43" s="57"/>
      <c r="F43" s="57"/>
      <c r="G43" s="57"/>
      <c r="H43" s="57"/>
      <c r="I43" s="57"/>
      <c r="J43" s="57"/>
      <c r="K43" s="57"/>
      <c r="L43" s="58"/>
      <c r="M43" s="58"/>
      <c r="N43" s="58"/>
      <c r="O43" s="57"/>
      <c r="P43" s="57"/>
      <c r="Q43" s="57"/>
      <c r="R43" s="57"/>
      <c r="S43" s="57"/>
      <c r="T43" s="57"/>
      <c r="U43" s="57"/>
      <c r="V43" s="57"/>
    </row>
    <row r="44" customFormat="false" ht="29.25" hidden="false" customHeight="true" outlineLevel="0" collapsed="false">
      <c r="A44" s="59" t="s">
        <v>42</v>
      </c>
      <c r="B44" s="59"/>
      <c r="C44" s="59"/>
      <c r="D44" s="59"/>
      <c r="E44" s="59"/>
      <c r="F44" s="57"/>
      <c r="G44" s="57"/>
      <c r="H44" s="57"/>
      <c r="I44" s="57"/>
      <c r="J44" s="57"/>
      <c r="K44" s="57"/>
      <c r="L44" s="58"/>
      <c r="M44" s="58"/>
      <c r="N44" s="58"/>
      <c r="O44" s="57"/>
      <c r="P44" s="57"/>
      <c r="Q44" s="57"/>
      <c r="R44" s="57"/>
      <c r="S44" s="57"/>
      <c r="T44" s="57"/>
      <c r="U44" s="57"/>
      <c r="V44" s="57"/>
    </row>
    <row r="45" customFormat="false" ht="15" hidden="false" customHeight="true" outlineLevel="0" collapsed="false">
      <c r="A45" s="60" t="s">
        <v>43</v>
      </c>
      <c r="B45" s="60"/>
      <c r="C45" s="60"/>
      <c r="D45" s="60"/>
      <c r="E45" s="60"/>
      <c r="F45" s="57"/>
      <c r="G45" s="57"/>
      <c r="H45" s="57"/>
      <c r="I45" s="57"/>
      <c r="J45" s="57"/>
      <c r="K45" s="57"/>
      <c r="L45" s="58"/>
      <c r="M45" s="58"/>
      <c r="N45" s="58"/>
      <c r="O45" s="57"/>
      <c r="P45" s="57"/>
      <c r="Q45" s="57"/>
      <c r="R45" s="57"/>
      <c r="S45" s="57"/>
      <c r="T45" s="57"/>
      <c r="U45" s="57"/>
      <c r="V45" s="57"/>
    </row>
    <row r="46" customFormat="false" ht="15" hidden="false" customHeight="false" outlineLevel="0" collapsed="false">
      <c r="A46" s="60"/>
      <c r="B46" s="60"/>
      <c r="C46" s="60"/>
      <c r="D46" s="60"/>
      <c r="E46" s="60"/>
      <c r="F46" s="57"/>
      <c r="G46" s="57"/>
      <c r="H46" s="57"/>
      <c r="I46" s="57"/>
      <c r="J46" s="57"/>
      <c r="K46" s="57"/>
      <c r="L46" s="58"/>
      <c r="M46" s="58"/>
      <c r="N46" s="58"/>
      <c r="O46" s="57"/>
      <c r="P46" s="57"/>
      <c r="Q46" s="57"/>
      <c r="R46" s="57"/>
      <c r="S46" s="57"/>
      <c r="T46" s="57"/>
      <c r="U46" s="57"/>
      <c r="V46" s="57"/>
    </row>
    <row r="47" customFormat="false" ht="34.5" hidden="false" customHeight="true" outlineLevel="0" collapsed="false">
      <c r="A47" s="61" t="s">
        <v>44</v>
      </c>
      <c r="B47" s="61"/>
      <c r="C47" s="61"/>
      <c r="D47" s="61"/>
      <c r="E47" s="61"/>
      <c r="F47" s="57"/>
      <c r="G47" s="57"/>
      <c r="H47" s="57"/>
      <c r="I47" s="57"/>
      <c r="J47" s="57"/>
      <c r="K47" s="57"/>
      <c r="L47" s="58"/>
      <c r="M47" s="58"/>
      <c r="N47" s="58"/>
      <c r="O47" s="57"/>
      <c r="P47" s="57"/>
      <c r="Q47" s="57"/>
      <c r="R47" s="57"/>
      <c r="S47" s="57"/>
      <c r="T47" s="57"/>
      <c r="U47" s="57"/>
      <c r="V47" s="57"/>
    </row>
    <row r="48" customFormat="false" ht="15" hidden="false" customHeight="true" outlineLevel="0" collapsed="false">
      <c r="A48" s="61" t="s">
        <v>45</v>
      </c>
      <c r="B48" s="61"/>
      <c r="C48" s="61"/>
      <c r="D48" s="61"/>
      <c r="E48" s="61"/>
      <c r="F48" s="57"/>
      <c r="G48" s="57"/>
      <c r="H48" s="57"/>
      <c r="I48" s="57"/>
      <c r="J48" s="57"/>
      <c r="K48" s="57"/>
      <c r="L48" s="58"/>
      <c r="M48" s="58"/>
      <c r="N48" s="58"/>
      <c r="O48" s="57"/>
      <c r="P48" s="57"/>
      <c r="Q48" s="57"/>
      <c r="R48" s="57"/>
      <c r="S48" s="57"/>
      <c r="T48" s="57"/>
      <c r="U48" s="57"/>
      <c r="V48" s="57"/>
    </row>
    <row r="49" customFormat="false" ht="15" hidden="false" customHeight="true" outlineLevel="0" collapsed="false">
      <c r="A49" s="61" t="s">
        <v>46</v>
      </c>
      <c r="B49" s="61"/>
      <c r="C49" s="61"/>
      <c r="D49" s="61"/>
      <c r="E49" s="61"/>
      <c r="F49" s="57"/>
      <c r="G49" s="57"/>
      <c r="H49" s="57"/>
      <c r="I49" s="57"/>
      <c r="J49" s="57"/>
      <c r="K49" s="57"/>
      <c r="L49" s="58"/>
      <c r="M49" s="58"/>
      <c r="N49" s="58"/>
      <c r="O49" s="57"/>
      <c r="P49" s="57"/>
      <c r="Q49" s="57"/>
      <c r="R49" s="57"/>
      <c r="S49" s="57"/>
      <c r="T49" s="57"/>
      <c r="U49" s="57"/>
      <c r="V49" s="57"/>
    </row>
    <row r="50" customFormat="false" ht="15" hidden="false" customHeight="true" outlineLevel="0" collapsed="false">
      <c r="A50" s="61" t="s">
        <v>47</v>
      </c>
      <c r="B50" s="61"/>
      <c r="C50" s="61"/>
      <c r="D50" s="61"/>
      <c r="E50" s="61"/>
      <c r="F50" s="57"/>
      <c r="G50" s="57"/>
      <c r="H50" s="57"/>
      <c r="I50" s="57"/>
      <c r="J50" s="57"/>
      <c r="K50" s="57"/>
      <c r="L50" s="58"/>
      <c r="M50" s="58"/>
      <c r="N50" s="58"/>
      <c r="O50" s="57"/>
      <c r="P50" s="57"/>
      <c r="Q50" s="57"/>
      <c r="R50" s="57"/>
      <c r="S50" s="57"/>
      <c r="T50" s="57"/>
      <c r="U50" s="57"/>
      <c r="V50" s="57"/>
    </row>
    <row r="51" customFormat="false" ht="15" hidden="false" customHeight="true" outlineLevel="0" collapsed="false">
      <c r="A51" s="61" t="s">
        <v>48</v>
      </c>
      <c r="B51" s="61"/>
      <c r="C51" s="61"/>
      <c r="D51" s="61"/>
      <c r="E51" s="61"/>
      <c r="F51" s="57"/>
      <c r="G51" s="57"/>
      <c r="H51" s="57"/>
      <c r="I51" s="57"/>
      <c r="J51" s="57"/>
      <c r="K51" s="57"/>
      <c r="L51" s="58"/>
      <c r="M51" s="58"/>
      <c r="N51" s="58"/>
      <c r="O51" s="57"/>
      <c r="P51" s="57"/>
      <c r="Q51" s="57"/>
      <c r="R51" s="57"/>
      <c r="S51" s="57"/>
      <c r="T51" s="57"/>
      <c r="U51" s="57"/>
      <c r="V51" s="57"/>
    </row>
    <row r="52" customFormat="false" ht="15" hidden="false" customHeight="false" outlineLevel="0" collapsed="false">
      <c r="A52" s="57"/>
      <c r="B52" s="57"/>
      <c r="C52" s="58"/>
      <c r="D52" s="57"/>
      <c r="E52" s="57"/>
      <c r="F52" s="57"/>
      <c r="G52" s="57"/>
      <c r="H52" s="57"/>
      <c r="I52" s="57"/>
      <c r="J52" s="57"/>
      <c r="K52" s="57"/>
      <c r="L52" s="58"/>
      <c r="M52" s="58"/>
      <c r="N52" s="58"/>
      <c r="O52" s="57"/>
      <c r="P52" s="57"/>
      <c r="Q52" s="57"/>
      <c r="R52" s="57"/>
      <c r="S52" s="57"/>
      <c r="T52" s="57"/>
      <c r="U52" s="57"/>
      <c r="V52" s="57"/>
    </row>
    <row r="53" customFormat="false" ht="15.75" hidden="false" customHeight="true" outlineLevel="0" collapsed="false">
      <c r="A53" s="59" t="s">
        <v>49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8"/>
      <c r="M53" s="58"/>
      <c r="N53" s="58"/>
      <c r="O53" s="57"/>
      <c r="P53" s="57"/>
      <c r="Q53" s="57"/>
      <c r="R53" s="57"/>
      <c r="S53" s="57"/>
      <c r="T53" s="57"/>
      <c r="U53" s="57"/>
      <c r="V53" s="57"/>
    </row>
    <row r="54" customFormat="false" ht="38.25" hidden="false" customHeight="true" outlineLevel="0" collapsed="false">
      <c r="A54" s="60" t="s">
        <v>43</v>
      </c>
      <c r="B54" s="60"/>
      <c r="C54" s="60"/>
      <c r="D54" s="60"/>
      <c r="E54" s="60"/>
      <c r="F54" s="60" t="s">
        <v>50</v>
      </c>
      <c r="G54" s="60" t="s">
        <v>51</v>
      </c>
      <c r="H54" s="60" t="s">
        <v>52</v>
      </c>
      <c r="I54" s="60" t="s">
        <v>53</v>
      </c>
      <c r="J54" s="60" t="s">
        <v>54</v>
      </c>
      <c r="K54" s="60" t="s">
        <v>55</v>
      </c>
      <c r="L54" s="58"/>
      <c r="M54" s="58"/>
      <c r="N54" s="58"/>
      <c r="O54" s="57"/>
      <c r="P54" s="57"/>
      <c r="Q54" s="57"/>
      <c r="R54" s="57"/>
      <c r="S54" s="57"/>
      <c r="T54" s="57"/>
      <c r="U54" s="57"/>
      <c r="V54" s="57"/>
    </row>
    <row r="55" customFormat="false" ht="38.25" hidden="false" customHeight="true" outlineLevel="0" collapsed="false">
      <c r="A55" s="61" t="s">
        <v>56</v>
      </c>
      <c r="B55" s="61"/>
      <c r="C55" s="61"/>
      <c r="D55" s="61"/>
      <c r="E55" s="61"/>
      <c r="F55" s="62" t="n">
        <v>1748536.7</v>
      </c>
      <c r="G55" s="63" t="s">
        <v>57</v>
      </c>
      <c r="H55" s="64" t="n">
        <v>201800010008207</v>
      </c>
      <c r="I55" s="65" t="n">
        <v>44896</v>
      </c>
      <c r="J55" s="65" t="n">
        <v>44927</v>
      </c>
      <c r="K55" s="63" t="s">
        <v>58</v>
      </c>
      <c r="L55" s="58"/>
      <c r="M55" s="58"/>
      <c r="N55" s="58"/>
      <c r="O55" s="57"/>
      <c r="P55" s="66"/>
      <c r="Q55" s="57"/>
      <c r="R55" s="57"/>
      <c r="S55" s="57"/>
      <c r="T55" s="57"/>
      <c r="U55" s="57"/>
      <c r="V55" s="57"/>
    </row>
    <row r="56" customFormat="false" ht="38.25" hidden="false" customHeight="true" outlineLevel="0" collapsed="false">
      <c r="A56" s="61" t="s">
        <v>56</v>
      </c>
      <c r="B56" s="61"/>
      <c r="C56" s="61"/>
      <c r="D56" s="61"/>
      <c r="E56" s="61"/>
      <c r="F56" s="62" t="n">
        <v>1527659.62</v>
      </c>
      <c r="G56" s="63" t="s">
        <v>57</v>
      </c>
      <c r="H56" s="64" t="n">
        <v>201800010008207</v>
      </c>
      <c r="I56" s="65" t="n">
        <v>44927</v>
      </c>
      <c r="J56" s="65" t="n">
        <v>44958</v>
      </c>
      <c r="K56" s="63" t="s">
        <v>58</v>
      </c>
      <c r="L56" s="58"/>
      <c r="M56" s="58"/>
      <c r="N56" s="58"/>
      <c r="O56" s="57"/>
      <c r="P56" s="66"/>
      <c r="Q56" s="57"/>
      <c r="R56" s="57"/>
      <c r="S56" s="57"/>
      <c r="T56" s="57"/>
      <c r="U56" s="57"/>
      <c r="V56" s="57"/>
    </row>
    <row r="57" customFormat="false" ht="38.25" hidden="false" customHeight="true" outlineLevel="0" collapsed="false">
      <c r="A57" s="61" t="s">
        <v>56</v>
      </c>
      <c r="B57" s="61"/>
      <c r="C57" s="61"/>
      <c r="D57" s="61"/>
      <c r="E57" s="61"/>
      <c r="F57" s="62" t="n">
        <v>1457434.73</v>
      </c>
      <c r="G57" s="63" t="s">
        <v>57</v>
      </c>
      <c r="H57" s="64" t="n">
        <v>201800010008207</v>
      </c>
      <c r="I57" s="65" t="n">
        <v>44958</v>
      </c>
      <c r="J57" s="65" t="n">
        <v>44958</v>
      </c>
      <c r="K57" s="63" t="s">
        <v>58</v>
      </c>
      <c r="L57" s="58"/>
      <c r="M57" s="58"/>
      <c r="N57" s="58"/>
      <c r="O57" s="57"/>
      <c r="P57" s="66"/>
      <c r="Q57" s="57"/>
      <c r="R57" s="57"/>
      <c r="S57" s="57"/>
      <c r="T57" s="57"/>
      <c r="U57" s="57"/>
      <c r="V57" s="57"/>
    </row>
    <row r="58" customFormat="false" ht="38.25" hidden="false" customHeight="true" outlineLevel="0" collapsed="false">
      <c r="A58" s="61" t="s">
        <v>56</v>
      </c>
      <c r="B58" s="61"/>
      <c r="C58" s="61"/>
      <c r="D58" s="61"/>
      <c r="E58" s="61"/>
      <c r="F58" s="62" t="n">
        <v>1493859.58</v>
      </c>
      <c r="G58" s="63" t="s">
        <v>57</v>
      </c>
      <c r="H58" s="64" t="n">
        <v>201800010008207</v>
      </c>
      <c r="I58" s="65" t="n">
        <v>44986</v>
      </c>
      <c r="J58" s="65" t="n">
        <v>44986</v>
      </c>
      <c r="K58" s="63" t="s">
        <v>58</v>
      </c>
      <c r="L58" s="58"/>
      <c r="M58" s="58"/>
      <c r="N58" s="58"/>
      <c r="O58" s="57"/>
      <c r="P58" s="66"/>
      <c r="Q58" s="57"/>
      <c r="R58" s="57"/>
      <c r="S58" s="57"/>
      <c r="T58" s="57"/>
      <c r="U58" s="57"/>
      <c r="V58" s="57"/>
    </row>
    <row r="59" customFormat="false" ht="38.25" hidden="false" customHeight="true" outlineLevel="0" collapsed="false">
      <c r="A59" s="61" t="s">
        <v>56</v>
      </c>
      <c r="B59" s="61"/>
      <c r="C59" s="61"/>
      <c r="D59" s="61"/>
      <c r="E59" s="61"/>
      <c r="F59" s="62" t="n">
        <v>1450273.92</v>
      </c>
      <c r="G59" s="63" t="s">
        <v>57</v>
      </c>
      <c r="H59" s="64" t="n">
        <v>201800010008207</v>
      </c>
      <c r="I59" s="65" t="n">
        <v>45017</v>
      </c>
      <c r="J59" s="65" t="n">
        <v>45017</v>
      </c>
      <c r="K59" s="63" t="s">
        <v>58</v>
      </c>
      <c r="L59" s="58"/>
      <c r="M59" s="58"/>
      <c r="N59" s="58"/>
      <c r="O59" s="57"/>
      <c r="P59" s="66"/>
      <c r="Q59" s="57"/>
      <c r="R59" s="57"/>
      <c r="S59" s="57"/>
      <c r="T59" s="57"/>
      <c r="U59" s="57"/>
      <c r="V59" s="57"/>
    </row>
    <row r="60" customFormat="false" ht="38.25" hidden="false" customHeight="true" outlineLevel="0" collapsed="false">
      <c r="A60" s="61" t="s">
        <v>56</v>
      </c>
      <c r="B60" s="61"/>
      <c r="C60" s="61"/>
      <c r="D60" s="61"/>
      <c r="E60" s="61"/>
      <c r="F60" s="62" t="n">
        <v>1432438.84</v>
      </c>
      <c r="G60" s="63" t="s">
        <v>57</v>
      </c>
      <c r="H60" s="64" t="n">
        <v>201800010008207</v>
      </c>
      <c r="I60" s="65" t="n">
        <v>45047</v>
      </c>
      <c r="J60" s="65" t="n">
        <v>45047</v>
      </c>
      <c r="K60" s="63" t="s">
        <v>58</v>
      </c>
      <c r="L60" s="58"/>
      <c r="M60" s="58"/>
      <c r="N60" s="58"/>
      <c r="O60" s="57"/>
      <c r="P60" s="66"/>
      <c r="Q60" s="57"/>
      <c r="R60" s="57"/>
      <c r="S60" s="57"/>
      <c r="T60" s="57"/>
      <c r="U60" s="57"/>
      <c r="V60" s="57"/>
    </row>
    <row r="61" customFormat="false" ht="38.25" hidden="false" customHeight="true" outlineLevel="0" collapsed="false">
      <c r="A61" s="61" t="s">
        <v>56</v>
      </c>
      <c r="B61" s="61"/>
      <c r="C61" s="61"/>
      <c r="D61" s="61"/>
      <c r="E61" s="61"/>
      <c r="F61" s="62" t="n">
        <v>1480781.55</v>
      </c>
      <c r="G61" s="63" t="s">
        <v>57</v>
      </c>
      <c r="H61" s="64" t="n">
        <v>201800010008207</v>
      </c>
      <c r="I61" s="65" t="n">
        <v>45078</v>
      </c>
      <c r="J61" s="65" t="n">
        <v>45078</v>
      </c>
      <c r="K61" s="63" t="s">
        <v>58</v>
      </c>
      <c r="L61" s="58"/>
      <c r="M61" s="58"/>
      <c r="N61" s="58"/>
      <c r="O61" s="57"/>
      <c r="P61" s="66"/>
      <c r="Q61" s="57"/>
      <c r="R61" s="57"/>
      <c r="S61" s="57"/>
      <c r="T61" s="57"/>
      <c r="U61" s="57"/>
      <c r="V61" s="57"/>
    </row>
    <row r="62" customFormat="false" ht="38.25" hidden="false" customHeight="true" outlineLevel="0" collapsed="false">
      <c r="A62" s="61" t="s">
        <v>56</v>
      </c>
      <c r="B62" s="61"/>
      <c r="C62" s="61"/>
      <c r="D62" s="61"/>
      <c r="E62" s="61"/>
      <c r="F62" s="62" t="n">
        <v>1471743.83</v>
      </c>
      <c r="G62" s="63" t="s">
        <v>57</v>
      </c>
      <c r="H62" s="64" t="n">
        <v>201800010008207</v>
      </c>
      <c r="I62" s="65" t="n">
        <v>45108</v>
      </c>
      <c r="J62" s="65" t="n">
        <v>45108</v>
      </c>
      <c r="K62" s="63" t="s">
        <v>59</v>
      </c>
      <c r="L62" s="58"/>
      <c r="M62" s="67"/>
      <c r="N62" s="58"/>
      <c r="O62" s="57"/>
      <c r="P62" s="66"/>
      <c r="Q62" s="57"/>
      <c r="R62" s="57"/>
      <c r="S62" s="57"/>
      <c r="T62" s="57"/>
      <c r="U62" s="57"/>
      <c r="V62" s="57"/>
    </row>
    <row r="63" customFormat="false" ht="38.25" hidden="false" customHeight="true" outlineLevel="0" collapsed="false">
      <c r="A63" s="61" t="s">
        <v>56</v>
      </c>
      <c r="B63" s="61"/>
      <c r="C63" s="61"/>
      <c r="D63" s="61"/>
      <c r="E63" s="61"/>
      <c r="F63" s="62" t="n">
        <v>1418044.76</v>
      </c>
      <c r="G63" s="63" t="s">
        <v>57</v>
      </c>
      <c r="H63" s="64" t="n">
        <v>201800010008207</v>
      </c>
      <c r="I63" s="65" t="n">
        <v>45139</v>
      </c>
      <c r="J63" s="65" t="n">
        <v>45139</v>
      </c>
      <c r="K63" s="63" t="s">
        <v>60</v>
      </c>
      <c r="L63" s="58"/>
      <c r="M63" s="58"/>
      <c r="N63" s="58"/>
      <c r="O63" s="57"/>
      <c r="P63" s="66"/>
      <c r="Q63" s="57"/>
      <c r="R63" s="57"/>
      <c r="S63" s="57"/>
      <c r="T63" s="57"/>
      <c r="U63" s="57"/>
      <c r="V63" s="57"/>
    </row>
    <row r="64" customFormat="false" ht="15" hidden="false" customHeight="true" outlineLevel="0" collapsed="false">
      <c r="A64" s="61" t="s">
        <v>61</v>
      </c>
      <c r="B64" s="61"/>
      <c r="C64" s="61"/>
      <c r="D64" s="61"/>
      <c r="E64" s="61"/>
      <c r="F64" s="68" t="n">
        <v>1600000</v>
      </c>
      <c r="G64" s="63" t="s">
        <v>57</v>
      </c>
      <c r="H64" s="61"/>
      <c r="I64" s="65"/>
      <c r="J64" s="65"/>
      <c r="K64" s="61"/>
      <c r="L64" s="58"/>
      <c r="M64" s="58"/>
      <c r="N64" s="58"/>
      <c r="O64" s="57"/>
      <c r="P64" s="66"/>
      <c r="Q64" s="57"/>
      <c r="R64" s="57"/>
      <c r="S64" s="57"/>
      <c r="T64" s="57"/>
      <c r="U64" s="57"/>
      <c r="V64" s="57"/>
    </row>
    <row r="65" customFormat="false" ht="38.25" hidden="false" customHeight="true" outlineLevel="0" collapsed="false">
      <c r="A65" s="61" t="s">
        <v>62</v>
      </c>
      <c r="B65" s="61"/>
      <c r="C65" s="61"/>
      <c r="D65" s="61"/>
      <c r="E65" s="61"/>
      <c r="F65" s="62" t="n">
        <v>19709.23</v>
      </c>
      <c r="G65" s="63" t="s">
        <v>57</v>
      </c>
      <c r="H65" s="64" t="n">
        <v>201800010008207</v>
      </c>
      <c r="I65" s="65" t="n">
        <v>44927</v>
      </c>
      <c r="J65" s="65" t="n">
        <v>44958</v>
      </c>
      <c r="K65" s="63" t="s">
        <v>58</v>
      </c>
      <c r="L65" s="58"/>
      <c r="M65" s="58"/>
      <c r="N65" s="58"/>
      <c r="O65" s="57"/>
      <c r="P65" s="66"/>
      <c r="Q65" s="57"/>
      <c r="R65" s="57"/>
      <c r="S65" s="57"/>
      <c r="T65" s="57"/>
      <c r="U65" s="57"/>
      <c r="V65" s="57"/>
    </row>
    <row r="66" customFormat="false" ht="38.25" hidden="false" customHeight="true" outlineLevel="0" collapsed="false">
      <c r="A66" s="61" t="s">
        <v>62</v>
      </c>
      <c r="B66" s="61"/>
      <c r="C66" s="61"/>
      <c r="D66" s="61"/>
      <c r="E66" s="61"/>
      <c r="F66" s="62" t="n">
        <v>19709.24</v>
      </c>
      <c r="G66" s="63" t="s">
        <v>57</v>
      </c>
      <c r="H66" s="64" t="n">
        <v>201800010008207</v>
      </c>
      <c r="I66" s="65" t="n">
        <v>44958</v>
      </c>
      <c r="J66" s="65" t="n">
        <v>44958</v>
      </c>
      <c r="K66" s="63" t="s">
        <v>58</v>
      </c>
      <c r="L66" s="58"/>
      <c r="M66" s="58"/>
      <c r="N66" s="58"/>
      <c r="O66" s="57"/>
      <c r="P66" s="66"/>
      <c r="Q66" s="57"/>
      <c r="R66" s="57"/>
      <c r="S66" s="57"/>
      <c r="T66" s="57"/>
      <c r="U66" s="57"/>
      <c r="V66" s="57"/>
    </row>
    <row r="67" customFormat="false" ht="38.25" hidden="false" customHeight="true" outlineLevel="0" collapsed="false">
      <c r="A67" s="61" t="s">
        <v>62</v>
      </c>
      <c r="B67" s="61"/>
      <c r="C67" s="61"/>
      <c r="D67" s="61"/>
      <c r="E67" s="61"/>
      <c r="F67" s="62" t="n">
        <v>35969.35</v>
      </c>
      <c r="G67" s="63" t="s">
        <v>57</v>
      </c>
      <c r="H67" s="64" t="n">
        <v>201800010008207</v>
      </c>
      <c r="I67" s="65" t="n">
        <v>44986</v>
      </c>
      <c r="J67" s="65" t="n">
        <v>44986</v>
      </c>
      <c r="K67" s="63" t="s">
        <v>58</v>
      </c>
      <c r="L67" s="58"/>
      <c r="M67" s="58"/>
      <c r="N67" s="58"/>
      <c r="O67" s="57"/>
      <c r="P67" s="66"/>
      <c r="Q67" s="57"/>
      <c r="R67" s="57"/>
      <c r="S67" s="57"/>
      <c r="T67" s="57"/>
      <c r="U67" s="57"/>
      <c r="V67" s="57"/>
    </row>
    <row r="68" customFormat="false" ht="38.25" hidden="false" customHeight="true" outlineLevel="0" collapsed="false">
      <c r="A68" s="61" t="s">
        <v>62</v>
      </c>
      <c r="B68" s="61"/>
      <c r="C68" s="61"/>
      <c r="D68" s="61"/>
      <c r="E68" s="61"/>
      <c r="F68" s="62" t="n">
        <v>35969.35</v>
      </c>
      <c r="G68" s="63" t="s">
        <v>57</v>
      </c>
      <c r="H68" s="64" t="n">
        <v>201800010008207</v>
      </c>
      <c r="I68" s="65" t="n">
        <v>45017</v>
      </c>
      <c r="J68" s="65" t="n">
        <v>45017</v>
      </c>
      <c r="K68" s="63" t="s">
        <v>58</v>
      </c>
      <c r="L68" s="58"/>
      <c r="M68" s="58"/>
      <c r="N68" s="58"/>
      <c r="O68" s="57"/>
      <c r="P68" s="66"/>
      <c r="Q68" s="57"/>
      <c r="R68" s="57"/>
      <c r="S68" s="57"/>
      <c r="T68" s="57"/>
      <c r="U68" s="57"/>
      <c r="V68" s="57"/>
    </row>
    <row r="69" customFormat="false" ht="38.25" hidden="false" customHeight="true" outlineLevel="0" collapsed="false">
      <c r="A69" s="61" t="s">
        <v>62</v>
      </c>
      <c r="B69" s="61"/>
      <c r="C69" s="61"/>
      <c r="D69" s="61"/>
      <c r="E69" s="61"/>
      <c r="F69" s="62" t="n">
        <v>40108.3</v>
      </c>
      <c r="G69" s="63" t="s">
        <v>57</v>
      </c>
      <c r="H69" s="64" t="n">
        <v>201800010008207</v>
      </c>
      <c r="I69" s="65" t="n">
        <v>45047</v>
      </c>
      <c r="J69" s="65" t="n">
        <v>45047</v>
      </c>
      <c r="K69" s="63" t="s">
        <v>58</v>
      </c>
      <c r="L69" s="58"/>
      <c r="M69" s="58"/>
      <c r="N69" s="58"/>
      <c r="O69" s="57"/>
      <c r="P69" s="66"/>
      <c r="Q69" s="57"/>
      <c r="R69" s="57"/>
      <c r="S69" s="57"/>
      <c r="T69" s="57"/>
      <c r="U69" s="57"/>
      <c r="V69" s="57"/>
    </row>
    <row r="70" customFormat="false" ht="38.25" hidden="false" customHeight="true" outlineLevel="0" collapsed="false">
      <c r="A70" s="61" t="s">
        <v>62</v>
      </c>
      <c r="B70" s="61"/>
      <c r="C70" s="61"/>
      <c r="D70" s="61"/>
      <c r="E70" s="61"/>
      <c r="F70" s="62" t="n">
        <v>35969.35</v>
      </c>
      <c r="G70" s="63" t="s">
        <v>57</v>
      </c>
      <c r="H70" s="64" t="n">
        <v>201800010008207</v>
      </c>
      <c r="I70" s="65" t="n">
        <v>45078</v>
      </c>
      <c r="J70" s="65" t="n">
        <v>45078</v>
      </c>
      <c r="K70" s="63" t="s">
        <v>58</v>
      </c>
      <c r="L70" s="58"/>
      <c r="M70" s="58"/>
      <c r="N70" s="58"/>
      <c r="O70" s="57"/>
      <c r="P70" s="66"/>
      <c r="Q70" s="57"/>
      <c r="R70" s="57"/>
      <c r="S70" s="57"/>
      <c r="T70" s="57"/>
      <c r="U70" s="57"/>
      <c r="V70" s="57"/>
    </row>
    <row r="71" customFormat="false" ht="38.25" hidden="false" customHeight="true" outlineLevel="0" collapsed="false">
      <c r="A71" s="61" t="s">
        <v>62</v>
      </c>
      <c r="B71" s="61"/>
      <c r="C71" s="61"/>
      <c r="D71" s="61"/>
      <c r="E71" s="61"/>
      <c r="F71" s="62" t="n">
        <v>35969.35</v>
      </c>
      <c r="G71" s="63" t="s">
        <v>57</v>
      </c>
      <c r="H71" s="64" t="n">
        <v>201800010008207</v>
      </c>
      <c r="I71" s="65" t="n">
        <v>45108</v>
      </c>
      <c r="J71" s="65" t="n">
        <v>45108</v>
      </c>
      <c r="K71" s="63" t="s">
        <v>59</v>
      </c>
      <c r="L71" s="58"/>
      <c r="M71" s="58"/>
      <c r="N71" s="58"/>
      <c r="O71" s="57"/>
      <c r="P71" s="66"/>
      <c r="Q71" s="57"/>
      <c r="R71" s="57"/>
      <c r="S71" s="57"/>
      <c r="T71" s="57"/>
      <c r="U71" s="57"/>
      <c r="V71" s="57"/>
    </row>
    <row r="72" customFormat="false" ht="38.25" hidden="false" customHeight="true" outlineLevel="0" collapsed="false">
      <c r="A72" s="61" t="s">
        <v>62</v>
      </c>
      <c r="B72" s="61"/>
      <c r="C72" s="61"/>
      <c r="D72" s="61"/>
      <c r="E72" s="61"/>
      <c r="F72" s="62" t="n">
        <v>34491.16</v>
      </c>
      <c r="G72" s="63" t="s">
        <v>57</v>
      </c>
      <c r="H72" s="64" t="n">
        <v>201800010008207</v>
      </c>
      <c r="I72" s="65" t="n">
        <v>45139</v>
      </c>
      <c r="J72" s="65" t="n">
        <v>45139</v>
      </c>
      <c r="K72" s="63" t="s">
        <v>60</v>
      </c>
      <c r="L72" s="58"/>
      <c r="M72" s="58"/>
      <c r="N72" s="58"/>
      <c r="O72" s="57"/>
      <c r="P72" s="66"/>
      <c r="Q72" s="57"/>
      <c r="R72" s="57"/>
      <c r="S72" s="57"/>
      <c r="T72" s="57"/>
      <c r="U72" s="57"/>
      <c r="V72" s="57"/>
    </row>
    <row r="73" customFormat="false" ht="15" hidden="false" customHeight="true" outlineLevel="0" collapsed="false">
      <c r="A73" s="61" t="s">
        <v>62</v>
      </c>
      <c r="B73" s="61"/>
      <c r="C73" s="61"/>
      <c r="D73" s="61"/>
      <c r="E73" s="61"/>
      <c r="F73" s="69"/>
      <c r="G73" s="63"/>
      <c r="H73" s="61"/>
      <c r="I73" s="65"/>
      <c r="J73" s="65"/>
      <c r="K73" s="61"/>
      <c r="L73" s="58"/>
      <c r="M73" s="58"/>
      <c r="N73" s="58"/>
      <c r="O73" s="57"/>
      <c r="P73" s="66"/>
      <c r="Q73" s="57"/>
      <c r="R73" s="57"/>
      <c r="S73" s="57"/>
      <c r="T73" s="57"/>
      <c r="U73" s="57"/>
      <c r="V73" s="57"/>
    </row>
    <row r="74" customFormat="false" ht="38.25" hidden="false" customHeight="true" outlineLevel="0" collapsed="false">
      <c r="A74" s="61" t="s">
        <v>63</v>
      </c>
      <c r="B74" s="61"/>
      <c r="C74" s="61"/>
      <c r="D74" s="61"/>
      <c r="E74" s="61"/>
      <c r="F74" s="62" t="n">
        <v>61762.6</v>
      </c>
      <c r="G74" s="63" t="s">
        <v>64</v>
      </c>
      <c r="H74" s="64" t="n">
        <v>201800010008207</v>
      </c>
      <c r="I74" s="65" t="n">
        <v>44927</v>
      </c>
      <c r="J74" s="65" t="n">
        <v>44927</v>
      </c>
      <c r="K74" s="63" t="s">
        <v>58</v>
      </c>
      <c r="L74" s="58"/>
      <c r="M74" s="58"/>
      <c r="N74" s="58"/>
      <c r="O74" s="57"/>
      <c r="P74" s="66"/>
      <c r="Q74" s="57"/>
      <c r="R74" s="57"/>
      <c r="S74" s="57"/>
      <c r="T74" s="57"/>
      <c r="U74" s="57"/>
      <c r="V74" s="57"/>
    </row>
    <row r="75" customFormat="false" ht="38.25" hidden="false" customHeight="true" outlineLevel="0" collapsed="false">
      <c r="A75" s="61" t="s">
        <v>63</v>
      </c>
      <c r="B75" s="61"/>
      <c r="C75" s="61"/>
      <c r="D75" s="61"/>
      <c r="E75" s="61"/>
      <c r="F75" s="62" t="n">
        <v>57348.02</v>
      </c>
      <c r="G75" s="63" t="s">
        <v>64</v>
      </c>
      <c r="H75" s="64" t="n">
        <v>201800010008207</v>
      </c>
      <c r="I75" s="65" t="n">
        <v>44958</v>
      </c>
      <c r="J75" s="65" t="n">
        <v>44958</v>
      </c>
      <c r="K75" s="63" t="s">
        <v>58</v>
      </c>
      <c r="L75" s="58"/>
      <c r="M75" s="58"/>
      <c r="N75" s="58"/>
      <c r="O75" s="57"/>
      <c r="P75" s="66"/>
      <c r="Q75" s="57"/>
      <c r="R75" s="57"/>
      <c r="S75" s="57"/>
      <c r="T75" s="57"/>
      <c r="U75" s="57"/>
      <c r="V75" s="57"/>
    </row>
    <row r="76" customFormat="false" ht="38.25" hidden="false" customHeight="true" outlineLevel="0" collapsed="false">
      <c r="A76" s="61" t="s">
        <v>63</v>
      </c>
      <c r="B76" s="61"/>
      <c r="C76" s="61"/>
      <c r="D76" s="61"/>
      <c r="E76" s="61"/>
      <c r="F76" s="62" t="n">
        <v>60886.01</v>
      </c>
      <c r="G76" s="63" t="s">
        <v>64</v>
      </c>
      <c r="H76" s="64" t="n">
        <v>201800010008207</v>
      </c>
      <c r="I76" s="65" t="n">
        <v>44986</v>
      </c>
      <c r="J76" s="65" t="n">
        <v>44986</v>
      </c>
      <c r="K76" s="63" t="s">
        <v>58</v>
      </c>
      <c r="L76" s="58"/>
      <c r="M76" s="58"/>
      <c r="N76" s="58"/>
      <c r="O76" s="57"/>
      <c r="P76" s="66"/>
      <c r="Q76" s="57"/>
      <c r="R76" s="57"/>
      <c r="S76" s="57"/>
      <c r="T76" s="57"/>
      <c r="U76" s="57"/>
      <c r="V76" s="57"/>
    </row>
    <row r="77" customFormat="false" ht="38.25" hidden="false" customHeight="true" outlineLevel="0" collapsed="false">
      <c r="A77" s="61" t="s">
        <v>63</v>
      </c>
      <c r="B77" s="61"/>
      <c r="C77" s="61"/>
      <c r="D77" s="61"/>
      <c r="E77" s="61"/>
      <c r="F77" s="62" t="n">
        <v>64665.69</v>
      </c>
      <c r="G77" s="63" t="s">
        <v>64</v>
      </c>
      <c r="H77" s="64" t="n">
        <v>201800010008207</v>
      </c>
      <c r="I77" s="65" t="n">
        <v>45017</v>
      </c>
      <c r="J77" s="65" t="n">
        <v>45017</v>
      </c>
      <c r="K77" s="63" t="s">
        <v>58</v>
      </c>
      <c r="L77" s="58"/>
      <c r="M77" s="58"/>
      <c r="N77" s="58"/>
      <c r="O77" s="57"/>
      <c r="P77" s="66"/>
      <c r="Q77" s="57"/>
      <c r="R77" s="57"/>
      <c r="S77" s="57"/>
      <c r="T77" s="57"/>
      <c r="U77" s="57"/>
      <c r="V77" s="57"/>
    </row>
    <row r="78" customFormat="false" ht="38.25" hidden="false" customHeight="true" outlineLevel="0" collapsed="false">
      <c r="A78" s="61" t="s">
        <v>63</v>
      </c>
      <c r="B78" s="61"/>
      <c r="C78" s="61"/>
      <c r="D78" s="61"/>
      <c r="E78" s="61"/>
      <c r="F78" s="62" t="n">
        <v>57624.17</v>
      </c>
      <c r="G78" s="63" t="s">
        <v>64</v>
      </c>
      <c r="H78" s="64" t="n">
        <v>201800010008207</v>
      </c>
      <c r="I78" s="65" t="n">
        <v>45047</v>
      </c>
      <c r="J78" s="65" t="n">
        <v>45047</v>
      </c>
      <c r="K78" s="63" t="s">
        <v>58</v>
      </c>
      <c r="L78" s="58"/>
      <c r="M78" s="58"/>
      <c r="N78" s="58"/>
      <c r="O78" s="57"/>
      <c r="P78" s="66"/>
      <c r="Q78" s="57"/>
      <c r="R78" s="57"/>
      <c r="S78" s="57"/>
      <c r="T78" s="57"/>
      <c r="U78" s="57"/>
      <c r="V78" s="57"/>
    </row>
    <row r="79" customFormat="false" ht="38.25" hidden="false" customHeight="true" outlineLevel="0" collapsed="false">
      <c r="A79" s="61" t="s">
        <v>63</v>
      </c>
      <c r="B79" s="61"/>
      <c r="C79" s="61"/>
      <c r="D79" s="61"/>
      <c r="E79" s="61"/>
      <c r="F79" s="62" t="n">
        <v>0</v>
      </c>
      <c r="G79" s="63" t="s">
        <v>64</v>
      </c>
      <c r="H79" s="64" t="n">
        <v>201800010008207</v>
      </c>
      <c r="I79" s="65" t="n">
        <v>45078</v>
      </c>
      <c r="J79" s="65" t="n">
        <v>45078</v>
      </c>
      <c r="K79" s="63" t="s">
        <v>58</v>
      </c>
      <c r="L79" s="58"/>
      <c r="M79" s="58"/>
      <c r="N79" s="58"/>
      <c r="O79" s="57"/>
      <c r="P79" s="66"/>
      <c r="Q79" s="57"/>
      <c r="R79" s="57"/>
      <c r="S79" s="57"/>
      <c r="T79" s="57"/>
      <c r="U79" s="57"/>
      <c r="V79" s="57"/>
    </row>
    <row r="80" customFormat="false" ht="38.25" hidden="false" customHeight="true" outlineLevel="0" collapsed="false">
      <c r="A80" s="61" t="s">
        <v>63</v>
      </c>
      <c r="B80" s="61"/>
      <c r="C80" s="61"/>
      <c r="D80" s="61"/>
      <c r="E80" s="61"/>
      <c r="F80" s="62" t="n">
        <v>0</v>
      </c>
      <c r="G80" s="63" t="s">
        <v>64</v>
      </c>
      <c r="H80" s="64" t="n">
        <v>201800010008207</v>
      </c>
      <c r="I80" s="65" t="n">
        <v>45108</v>
      </c>
      <c r="J80" s="65" t="n">
        <v>45108</v>
      </c>
      <c r="K80" s="63" t="s">
        <v>59</v>
      </c>
      <c r="L80" s="58"/>
      <c r="M80" s="58"/>
      <c r="N80" s="58"/>
      <c r="O80" s="57"/>
      <c r="P80" s="66"/>
      <c r="Q80" s="57"/>
      <c r="R80" s="57"/>
      <c r="S80" s="57"/>
      <c r="T80" s="57"/>
      <c r="U80" s="57"/>
      <c r="V80" s="57"/>
    </row>
    <row r="81" customFormat="false" ht="38.25" hidden="false" customHeight="true" outlineLevel="0" collapsed="false">
      <c r="A81" s="61" t="s">
        <v>63</v>
      </c>
      <c r="B81" s="61"/>
      <c r="C81" s="61"/>
      <c r="D81" s="61"/>
      <c r="E81" s="61"/>
      <c r="F81" s="62" t="n">
        <v>0</v>
      </c>
      <c r="G81" s="63" t="s">
        <v>64</v>
      </c>
      <c r="H81" s="64" t="n">
        <v>201800010008207</v>
      </c>
      <c r="I81" s="65" t="n">
        <v>45139</v>
      </c>
      <c r="J81" s="65" t="n">
        <v>45139</v>
      </c>
      <c r="K81" s="63" t="s">
        <v>60</v>
      </c>
      <c r="L81" s="58"/>
      <c r="M81" s="58"/>
      <c r="N81" s="58"/>
      <c r="O81" s="57"/>
      <c r="P81" s="66"/>
      <c r="Q81" s="57"/>
      <c r="R81" s="57"/>
      <c r="S81" s="57"/>
      <c r="T81" s="57"/>
      <c r="U81" s="57"/>
      <c r="V81" s="57"/>
    </row>
    <row r="82" customFormat="false" ht="15" hidden="false" customHeight="true" outlineLevel="0" collapsed="false">
      <c r="A82" s="61" t="s">
        <v>65</v>
      </c>
      <c r="B82" s="61"/>
      <c r="C82" s="61"/>
      <c r="D82" s="61"/>
      <c r="E82" s="61"/>
      <c r="F82" s="68" t="n">
        <v>100000</v>
      </c>
      <c r="G82" s="63" t="s">
        <v>64</v>
      </c>
      <c r="H82" s="64"/>
      <c r="I82" s="65" t="n">
        <v>45171</v>
      </c>
      <c r="J82" s="65" t="n">
        <v>45171</v>
      </c>
      <c r="K82" s="70"/>
      <c r="L82" s="58"/>
      <c r="M82" s="58"/>
      <c r="N82" s="58"/>
      <c r="O82" s="57"/>
      <c r="P82" s="66"/>
      <c r="Q82" s="57"/>
      <c r="R82" s="57"/>
      <c r="S82" s="57"/>
      <c r="T82" s="57"/>
      <c r="U82" s="57"/>
      <c r="V82" s="57"/>
    </row>
    <row r="83" customFormat="false" ht="51" hidden="false" customHeight="true" outlineLevel="0" collapsed="false">
      <c r="A83" s="61" t="s">
        <v>66</v>
      </c>
      <c r="B83" s="61"/>
      <c r="C83" s="61"/>
      <c r="D83" s="61"/>
      <c r="E83" s="61"/>
      <c r="F83" s="62" t="n">
        <v>341285.47</v>
      </c>
      <c r="G83" s="63" t="s">
        <v>64</v>
      </c>
      <c r="H83" s="64" t="n">
        <v>202200010028528</v>
      </c>
      <c r="I83" s="70" t="s">
        <v>67</v>
      </c>
      <c r="J83" s="65" t="n">
        <v>45139</v>
      </c>
      <c r="K83" s="70" t="s">
        <v>68</v>
      </c>
      <c r="L83" s="58"/>
      <c r="M83" s="58"/>
      <c r="N83" s="58"/>
      <c r="O83" s="57"/>
      <c r="P83" s="66"/>
      <c r="Q83" s="57"/>
      <c r="R83" s="57"/>
      <c r="S83" s="57"/>
      <c r="T83" s="57"/>
      <c r="U83" s="57"/>
      <c r="V83" s="57"/>
    </row>
    <row r="84" customFormat="false" ht="15" hidden="false" customHeight="true" outlineLevel="0" collapsed="false">
      <c r="A84" s="61" t="s">
        <v>69</v>
      </c>
      <c r="B84" s="61"/>
      <c r="C84" s="61"/>
      <c r="D84" s="61"/>
      <c r="E84" s="61"/>
      <c r="F84" s="61"/>
      <c r="G84" s="61"/>
      <c r="H84" s="61"/>
      <c r="I84" s="65"/>
      <c r="J84" s="65"/>
      <c r="K84" s="61"/>
      <c r="L84" s="58"/>
      <c r="M84" s="58"/>
      <c r="N84" s="58"/>
      <c r="O84" s="57"/>
      <c r="P84" s="66"/>
      <c r="Q84" s="57"/>
      <c r="R84" s="57"/>
      <c r="S84" s="57"/>
      <c r="T84" s="57"/>
      <c r="U84" s="57"/>
      <c r="V84" s="57"/>
    </row>
    <row r="85" customFormat="false" ht="38.25" hidden="false" customHeight="true" outlineLevel="0" collapsed="false">
      <c r="A85" s="61" t="s">
        <v>70</v>
      </c>
      <c r="B85" s="61"/>
      <c r="C85" s="61"/>
      <c r="D85" s="61"/>
      <c r="E85" s="61"/>
      <c r="F85" s="62" t="n">
        <v>48466.47</v>
      </c>
      <c r="G85" s="63" t="s">
        <v>57</v>
      </c>
      <c r="H85" s="64" t="n">
        <v>201800010008207</v>
      </c>
      <c r="I85" s="65" t="n">
        <v>44958</v>
      </c>
      <c r="J85" s="65" t="n">
        <v>44958</v>
      </c>
      <c r="K85" s="63" t="s">
        <v>58</v>
      </c>
      <c r="L85" s="58"/>
      <c r="M85" s="58"/>
      <c r="N85" s="58"/>
      <c r="O85" s="57"/>
      <c r="P85" s="66"/>
      <c r="Q85" s="57"/>
      <c r="R85" s="57"/>
      <c r="S85" s="57"/>
      <c r="T85" s="57"/>
      <c r="U85" s="57"/>
      <c r="V85" s="57"/>
    </row>
    <row r="86" customFormat="false" ht="38.25" hidden="false" customHeight="true" outlineLevel="0" collapsed="false">
      <c r="A86" s="61" t="s">
        <v>70</v>
      </c>
      <c r="B86" s="61"/>
      <c r="C86" s="61"/>
      <c r="D86" s="61"/>
      <c r="E86" s="61"/>
      <c r="F86" s="62" t="n">
        <v>39367.17</v>
      </c>
      <c r="G86" s="63" t="s">
        <v>57</v>
      </c>
      <c r="H86" s="64" t="n">
        <v>201800010008207</v>
      </c>
      <c r="I86" s="65" t="n">
        <v>45017</v>
      </c>
      <c r="J86" s="65" t="n">
        <v>45017</v>
      </c>
      <c r="K86" s="63" t="s">
        <v>58</v>
      </c>
      <c r="L86" s="58"/>
      <c r="M86" s="58"/>
      <c r="N86" s="58"/>
      <c r="O86" s="57"/>
      <c r="P86" s="66"/>
      <c r="Q86" s="57"/>
      <c r="R86" s="57"/>
      <c r="S86" s="57"/>
      <c r="T86" s="57"/>
      <c r="U86" s="57"/>
      <c r="V86" s="57"/>
    </row>
    <row r="87" customFormat="false" ht="38.25" hidden="false" customHeight="true" outlineLevel="0" collapsed="false">
      <c r="A87" s="61" t="s">
        <v>70</v>
      </c>
      <c r="B87" s="61"/>
      <c r="C87" s="61"/>
      <c r="D87" s="61"/>
      <c r="E87" s="61"/>
      <c r="F87" s="62" t="n">
        <v>53063.3</v>
      </c>
      <c r="G87" s="63" t="s">
        <v>57</v>
      </c>
      <c r="H87" s="64" t="n">
        <v>201800010008207</v>
      </c>
      <c r="I87" s="65" t="n">
        <v>45047</v>
      </c>
      <c r="J87" s="65" t="n">
        <v>45047</v>
      </c>
      <c r="K87" s="63" t="s">
        <v>58</v>
      </c>
      <c r="L87" s="58"/>
      <c r="M87" s="58"/>
      <c r="N87" s="58"/>
      <c r="O87" s="57"/>
      <c r="P87" s="66"/>
      <c r="Q87" s="57"/>
      <c r="R87" s="57"/>
      <c r="S87" s="57"/>
      <c r="T87" s="57"/>
      <c r="U87" s="57"/>
      <c r="V87" s="57"/>
    </row>
    <row r="88" customFormat="false" ht="38.25" hidden="false" customHeight="true" outlineLevel="0" collapsed="false">
      <c r="A88" s="61" t="s">
        <v>70</v>
      </c>
      <c r="B88" s="61"/>
      <c r="C88" s="61"/>
      <c r="D88" s="61"/>
      <c r="E88" s="61"/>
      <c r="F88" s="62" t="n">
        <v>4667.07</v>
      </c>
      <c r="G88" s="63" t="s">
        <v>57</v>
      </c>
      <c r="H88" s="64" t="n">
        <v>201800010008207</v>
      </c>
      <c r="I88" s="65" t="n">
        <v>45078</v>
      </c>
      <c r="J88" s="65" t="n">
        <v>45078</v>
      </c>
      <c r="K88" s="63" t="s">
        <v>58</v>
      </c>
      <c r="L88" s="58"/>
      <c r="M88" s="58"/>
      <c r="N88" s="58"/>
      <c r="O88" s="57"/>
      <c r="P88" s="66"/>
      <c r="Q88" s="57"/>
      <c r="R88" s="57"/>
      <c r="S88" s="57"/>
      <c r="T88" s="57"/>
      <c r="U88" s="57"/>
      <c r="V88" s="57"/>
    </row>
    <row r="89" customFormat="false" ht="38.25" hidden="false" customHeight="true" outlineLevel="0" collapsed="false">
      <c r="A89" s="61" t="s">
        <v>70</v>
      </c>
      <c r="B89" s="61"/>
      <c r="C89" s="61"/>
      <c r="D89" s="61"/>
      <c r="E89" s="61"/>
      <c r="F89" s="71" t="n">
        <v>52112.2000000002</v>
      </c>
      <c r="G89" s="63" t="s">
        <v>57</v>
      </c>
      <c r="H89" s="64" t="n">
        <v>201800010008207</v>
      </c>
      <c r="I89" s="65" t="n">
        <v>45139</v>
      </c>
      <c r="J89" s="65" t="n">
        <v>45139</v>
      </c>
      <c r="K89" s="63" t="s">
        <v>59</v>
      </c>
      <c r="L89" s="58"/>
      <c r="M89" s="58"/>
      <c r="N89" s="58"/>
      <c r="O89" s="57"/>
      <c r="P89" s="66"/>
      <c r="Q89" s="57"/>
      <c r="R89" s="57"/>
      <c r="S89" s="57"/>
      <c r="T89" s="57"/>
      <c r="U89" s="57"/>
      <c r="V89" s="57"/>
    </row>
    <row r="90" customFormat="false" ht="15" hidden="false" customHeight="true" outlineLevel="0" collapsed="false">
      <c r="A90" s="72" t="s">
        <v>71</v>
      </c>
      <c r="B90" s="72"/>
      <c r="C90" s="72"/>
      <c r="D90" s="72"/>
      <c r="E90" s="72"/>
      <c r="F90" s="73" t="n">
        <f aca="false">SUM(F55:F89)</f>
        <v>16279917.03</v>
      </c>
      <c r="G90" s="74"/>
      <c r="H90" s="74"/>
      <c r="I90" s="75"/>
      <c r="J90" s="75"/>
      <c r="K90" s="74"/>
      <c r="L90" s="58"/>
      <c r="M90" s="58"/>
      <c r="N90" s="58"/>
      <c r="O90" s="57"/>
      <c r="P90" s="66"/>
      <c r="Q90" s="57"/>
      <c r="R90" s="57"/>
      <c r="S90" s="57"/>
      <c r="T90" s="57"/>
      <c r="U90" s="57"/>
      <c r="V90" s="57"/>
    </row>
    <row r="91" customFormat="false" ht="15" hidden="false" customHeight="true" outlineLevel="0" collapsed="false">
      <c r="A91" s="66" t="s">
        <v>72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57"/>
      <c r="R91" s="57"/>
      <c r="S91" s="57"/>
      <c r="T91" s="57"/>
      <c r="U91" s="57"/>
      <c r="V91" s="57"/>
    </row>
    <row r="92" customFormat="false" ht="15.75" hidden="false" customHeight="false" outlineLevel="0" collapsed="false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</row>
    <row r="93" customFormat="false" ht="15.75" hidden="false" customHeight="true" outlineLevel="0" collapsed="false">
      <c r="A93" s="76" t="s">
        <v>73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66"/>
      <c r="M93" s="66"/>
      <c r="N93" s="66"/>
      <c r="O93" s="66"/>
      <c r="P93" s="57"/>
      <c r="Q93" s="57"/>
      <c r="R93" s="57"/>
      <c r="S93" s="57"/>
      <c r="T93" s="57"/>
      <c r="U93" s="57"/>
      <c r="V93" s="57"/>
    </row>
    <row r="94" customFormat="false" ht="15.75" hidden="false" customHeight="false" outlineLevel="0" collapsed="false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66"/>
      <c r="M94" s="66"/>
      <c r="N94" s="66"/>
      <c r="O94" s="66"/>
      <c r="P94" s="57"/>
      <c r="Q94" s="57"/>
      <c r="R94" s="57"/>
      <c r="S94" s="57"/>
      <c r="T94" s="57"/>
      <c r="U94" s="57"/>
      <c r="V94" s="57"/>
    </row>
    <row r="95" customFormat="false" ht="15" hidden="false" customHeight="false" outlineLevel="0" collapsed="false">
      <c r="A95" s="57"/>
      <c r="B95" s="57"/>
      <c r="C95" s="58"/>
      <c r="D95" s="57"/>
      <c r="E95" s="57"/>
      <c r="F95" s="57"/>
      <c r="G95" s="57"/>
      <c r="H95" s="57"/>
      <c r="I95" s="57"/>
      <c r="J95" s="57"/>
      <c r="K95" s="57"/>
      <c r="L95" s="58"/>
      <c r="M95" s="58"/>
      <c r="N95" s="58"/>
      <c r="O95" s="57"/>
      <c r="P95" s="57"/>
      <c r="Q95" s="57"/>
      <c r="R95" s="57"/>
      <c r="S95" s="57"/>
      <c r="T95" s="57"/>
      <c r="U95" s="57"/>
      <c r="V95" s="57"/>
    </row>
    <row r="96" customFormat="false" ht="15" hidden="false" customHeight="true" outlineLevel="0" collapsed="false">
      <c r="A96" s="66" t="s">
        <v>74</v>
      </c>
      <c r="B96" s="66"/>
      <c r="C96" s="66"/>
      <c r="D96" s="66"/>
      <c r="E96" s="66"/>
      <c r="F96" s="66"/>
      <c r="G96" s="66"/>
      <c r="H96" s="66"/>
      <c r="I96" s="57"/>
      <c r="J96" s="57"/>
      <c r="K96" s="57"/>
      <c r="L96" s="58"/>
      <c r="M96" s="58"/>
      <c r="N96" s="58"/>
      <c r="O96" s="57"/>
      <c r="P96" s="57"/>
      <c r="Q96" s="57"/>
      <c r="R96" s="57"/>
      <c r="S96" s="57"/>
      <c r="T96" s="57"/>
      <c r="U96" s="57"/>
      <c r="V96" s="57"/>
    </row>
    <row r="97" customFormat="false" ht="38.25" hidden="false" customHeight="true" outlineLevel="0" collapsed="false">
      <c r="A97" s="77"/>
      <c r="B97" s="77"/>
      <c r="C97" s="77"/>
      <c r="D97" s="57"/>
      <c r="E97" s="57"/>
      <c r="F97" s="57"/>
      <c r="G97" s="57"/>
      <c r="H97" s="57"/>
      <c r="I97" s="57"/>
      <c r="J97" s="57"/>
      <c r="K97" s="57"/>
      <c r="L97" s="58"/>
      <c r="M97" s="58"/>
      <c r="N97" s="58"/>
      <c r="O97" s="57"/>
      <c r="P97" s="57"/>
      <c r="Q97" s="57"/>
      <c r="R97" s="57"/>
      <c r="S97" s="57"/>
      <c r="T97" s="57"/>
      <c r="U97" s="57"/>
      <c r="V97" s="57"/>
    </row>
    <row r="98" customFormat="false" ht="15" hidden="false" customHeight="false" outlineLevel="0" collapsed="false">
      <c r="A98" s="57"/>
      <c r="B98" s="57"/>
      <c r="C98" s="58"/>
      <c r="D98" s="57"/>
      <c r="E98" s="57"/>
      <c r="F98" s="57"/>
      <c r="G98" s="57"/>
      <c r="H98" s="57"/>
      <c r="I98" s="57"/>
      <c r="J98" s="57"/>
      <c r="K98" s="57"/>
      <c r="L98" s="58"/>
      <c r="M98" s="58"/>
      <c r="N98" s="58"/>
      <c r="O98" s="57"/>
      <c r="P98" s="57"/>
      <c r="Q98" s="57"/>
      <c r="R98" s="57"/>
      <c r="S98" s="57"/>
      <c r="T98" s="57"/>
      <c r="U98" s="57"/>
      <c r="V98" s="57"/>
    </row>
    <row r="99" customFormat="false" ht="15" hidden="false" customHeight="true" outlineLevel="0" collapsed="false">
      <c r="A99" s="57"/>
      <c r="B99" s="57"/>
      <c r="C99" s="58"/>
      <c r="D99" s="78" t="s">
        <v>75</v>
      </c>
      <c r="E99" s="78"/>
      <c r="F99" s="78"/>
      <c r="I99" s="78" t="s">
        <v>76</v>
      </c>
      <c r="J99" s="78"/>
      <c r="K99" s="78"/>
      <c r="L99" s="78"/>
      <c r="M99" s="58"/>
      <c r="N99" s="58"/>
      <c r="O99" s="57"/>
      <c r="P99" s="57"/>
      <c r="Q99" s="57"/>
      <c r="R99" s="57"/>
      <c r="S99" s="57"/>
      <c r="T99" s="57"/>
      <c r="U99" s="57"/>
      <c r="V99" s="57"/>
    </row>
    <row r="100" customFormat="false" ht="33" hidden="false" customHeight="true" outlineLevel="0" collapsed="false">
      <c r="A100" s="79"/>
      <c r="B100" s="79"/>
      <c r="C100" s="80"/>
      <c r="D100" s="78" t="s">
        <v>77</v>
      </c>
      <c r="E100" s="78"/>
      <c r="F100" s="78"/>
      <c r="I100" s="78" t="s">
        <v>78</v>
      </c>
      <c r="J100" s="78"/>
      <c r="K100" s="78"/>
      <c r="L100" s="78"/>
      <c r="M100" s="80"/>
      <c r="N100" s="80"/>
      <c r="O100" s="81"/>
      <c r="P100" s="81"/>
      <c r="Q100" s="81"/>
      <c r="R100" s="81"/>
      <c r="S100" s="81"/>
      <c r="T100" s="81"/>
      <c r="U100" s="81"/>
      <c r="V100" s="81"/>
    </row>
    <row r="101" customFormat="false" ht="15" hidden="false" customHeight="false" outlineLevel="0" collapsed="false">
      <c r="A101" s="81"/>
      <c r="B101" s="81"/>
      <c r="C101" s="80"/>
      <c r="D101" s="81"/>
      <c r="E101" s="81"/>
      <c r="F101" s="81"/>
      <c r="G101" s="81"/>
      <c r="H101" s="81"/>
      <c r="I101" s="81"/>
      <c r="J101" s="81"/>
      <c r="K101" s="81"/>
      <c r="L101" s="80"/>
      <c r="M101" s="80"/>
      <c r="N101" s="80"/>
      <c r="O101" s="81"/>
      <c r="P101" s="81"/>
      <c r="Q101" s="81"/>
      <c r="R101" s="81"/>
      <c r="S101" s="81"/>
      <c r="T101" s="81"/>
      <c r="U101" s="81"/>
      <c r="V101" s="81"/>
    </row>
    <row r="102" customFormat="false" ht="15" hidden="false" customHeight="false" outlineLevel="0" collapsed="false">
      <c r="A102" s="81"/>
      <c r="B102" s="81"/>
      <c r="C102" s="80"/>
      <c r="D102" s="81"/>
      <c r="E102" s="81"/>
      <c r="F102" s="81"/>
      <c r="G102" s="81"/>
      <c r="H102" s="81"/>
      <c r="I102" s="81"/>
      <c r="J102" s="81"/>
      <c r="K102" s="81"/>
      <c r="L102" s="80"/>
      <c r="M102" s="80"/>
      <c r="N102" s="80"/>
      <c r="O102" s="81"/>
      <c r="P102" s="81"/>
      <c r="Q102" s="81"/>
      <c r="R102" s="81"/>
      <c r="S102" s="81"/>
      <c r="T102" s="81"/>
      <c r="U102" s="81"/>
      <c r="V102" s="81"/>
    </row>
    <row r="103" customFormat="false" ht="15" hidden="false" customHeight="false" outlineLevel="0" collapsed="false">
      <c r="A103" s="81"/>
      <c r="B103" s="81"/>
      <c r="C103" s="80"/>
      <c r="D103" s="81"/>
      <c r="E103" s="81"/>
      <c r="F103" s="81"/>
      <c r="G103" s="81"/>
      <c r="H103" s="81"/>
      <c r="I103" s="81"/>
      <c r="J103" s="81"/>
      <c r="K103" s="81"/>
      <c r="L103" s="80"/>
      <c r="M103" s="80"/>
      <c r="N103" s="80"/>
      <c r="O103" s="81"/>
      <c r="P103" s="81"/>
      <c r="Q103" s="81"/>
      <c r="R103" s="81"/>
      <c r="S103" s="81"/>
      <c r="T103" s="81"/>
      <c r="U103" s="81"/>
      <c r="V103" s="81"/>
    </row>
    <row r="104" customFormat="false" ht="15" hidden="false" customHeight="false" outlineLevel="0" collapsed="false">
      <c r="A104" s="81"/>
      <c r="B104" s="81"/>
      <c r="C104" s="80"/>
      <c r="D104" s="81"/>
      <c r="E104" s="81"/>
      <c r="F104" s="81"/>
      <c r="G104" s="81"/>
      <c r="H104" s="81"/>
      <c r="I104" s="81"/>
      <c r="J104" s="81"/>
      <c r="K104" s="81"/>
      <c r="L104" s="80"/>
      <c r="M104" s="80"/>
      <c r="N104" s="80"/>
      <c r="O104" s="81"/>
      <c r="P104" s="81"/>
      <c r="Q104" s="81"/>
      <c r="R104" s="81"/>
      <c r="S104" s="81"/>
      <c r="T104" s="81"/>
      <c r="U104" s="81"/>
      <c r="V104" s="81"/>
    </row>
    <row r="105" customFormat="false" ht="15" hidden="false" customHeight="false" outlineLevel="0" collapsed="false">
      <c r="A105" s="81"/>
      <c r="B105" s="81"/>
      <c r="C105" s="80"/>
      <c r="D105" s="81"/>
      <c r="E105" s="81"/>
      <c r="F105" s="81"/>
      <c r="G105" s="81"/>
      <c r="H105" s="81"/>
      <c r="I105" s="81"/>
      <c r="J105" s="81"/>
      <c r="K105" s="81"/>
      <c r="L105" s="80"/>
      <c r="M105" s="80"/>
      <c r="N105" s="80"/>
      <c r="O105" s="81"/>
      <c r="P105" s="81"/>
      <c r="Q105" s="81"/>
      <c r="R105" s="81"/>
      <c r="S105" s="81"/>
      <c r="T105" s="81"/>
      <c r="U105" s="81"/>
      <c r="V105" s="81"/>
    </row>
    <row r="106" customFormat="false" ht="15" hidden="false" customHeight="false" outlineLevel="0" collapsed="false">
      <c r="A106" s="81"/>
      <c r="B106" s="81"/>
      <c r="C106" s="80"/>
      <c r="D106" s="81"/>
      <c r="E106" s="81"/>
      <c r="F106" s="81"/>
      <c r="G106" s="81"/>
      <c r="H106" s="81"/>
      <c r="I106" s="81"/>
      <c r="J106" s="81"/>
      <c r="K106" s="81"/>
      <c r="L106" s="80"/>
      <c r="M106" s="80"/>
      <c r="N106" s="80"/>
      <c r="O106" s="81"/>
      <c r="P106" s="81"/>
      <c r="Q106" s="81"/>
      <c r="R106" s="81"/>
      <c r="S106" s="81"/>
      <c r="T106" s="81"/>
      <c r="U106" s="81"/>
      <c r="V106" s="81"/>
    </row>
    <row r="107" customFormat="false" ht="15" hidden="false" customHeight="false" outlineLevel="0" collapsed="false">
      <c r="A107" s="81"/>
      <c r="B107" s="81"/>
      <c r="C107" s="80"/>
      <c r="D107" s="81"/>
      <c r="E107" s="81"/>
      <c r="F107" s="81"/>
      <c r="G107" s="81"/>
      <c r="H107" s="81"/>
      <c r="I107" s="81"/>
      <c r="J107" s="81"/>
      <c r="K107" s="81"/>
      <c r="L107" s="80"/>
      <c r="M107" s="80"/>
      <c r="N107" s="80"/>
      <c r="O107" s="81"/>
      <c r="P107" s="81"/>
      <c r="Q107" s="81"/>
      <c r="R107" s="81"/>
      <c r="S107" s="81"/>
      <c r="T107" s="81"/>
      <c r="U107" s="81"/>
      <c r="V107" s="81"/>
    </row>
    <row r="108" customFormat="false" ht="15" hidden="false" customHeight="false" outlineLevel="0" collapsed="false">
      <c r="A108" s="81"/>
      <c r="B108" s="81"/>
      <c r="C108" s="80"/>
      <c r="D108" s="81"/>
      <c r="E108" s="81"/>
      <c r="F108" s="81"/>
      <c r="G108" s="81"/>
      <c r="H108" s="81"/>
      <c r="I108" s="81"/>
      <c r="J108" s="81"/>
      <c r="K108" s="81"/>
      <c r="L108" s="80"/>
      <c r="M108" s="80"/>
      <c r="N108" s="80"/>
      <c r="O108" s="81"/>
      <c r="P108" s="81"/>
      <c r="Q108" s="81"/>
      <c r="R108" s="81"/>
      <c r="S108" s="81"/>
      <c r="T108" s="81"/>
      <c r="U108" s="81"/>
      <c r="V108" s="81"/>
    </row>
    <row r="109" customFormat="false" ht="15" hidden="false" customHeight="false" outlineLevel="0" collapsed="false">
      <c r="A109" s="81"/>
      <c r="B109" s="81"/>
      <c r="C109" s="80"/>
      <c r="D109" s="81"/>
      <c r="E109" s="81"/>
      <c r="F109" s="81"/>
      <c r="G109" s="81"/>
      <c r="H109" s="81"/>
      <c r="I109" s="81"/>
      <c r="J109" s="81"/>
      <c r="K109" s="81"/>
      <c r="L109" s="80"/>
      <c r="M109" s="80"/>
      <c r="N109" s="80"/>
      <c r="O109" s="81"/>
      <c r="P109" s="81"/>
      <c r="Q109" s="81"/>
      <c r="R109" s="81"/>
      <c r="S109" s="81"/>
      <c r="T109" s="81"/>
      <c r="U109" s="81"/>
      <c r="V109" s="81"/>
    </row>
    <row r="110" customFormat="false" ht="15" hidden="false" customHeight="false" outlineLevel="0" collapsed="false">
      <c r="A110" s="81"/>
      <c r="B110" s="81"/>
      <c r="C110" s="80"/>
      <c r="D110" s="81"/>
      <c r="E110" s="81"/>
      <c r="F110" s="81"/>
      <c r="G110" s="81"/>
      <c r="H110" s="81"/>
      <c r="I110" s="81"/>
      <c r="J110" s="81"/>
      <c r="K110" s="81"/>
      <c r="L110" s="80"/>
      <c r="M110" s="80"/>
      <c r="N110" s="80"/>
      <c r="O110" s="81"/>
      <c r="P110" s="81"/>
      <c r="Q110" s="81"/>
      <c r="R110" s="81"/>
      <c r="S110" s="81"/>
      <c r="T110" s="81"/>
      <c r="U110" s="81"/>
      <c r="V110" s="81"/>
    </row>
    <row r="111" customFormat="false" ht="15" hidden="false" customHeight="false" outlineLevel="0" collapsed="false">
      <c r="A111" s="81"/>
      <c r="B111" s="81"/>
      <c r="C111" s="80"/>
      <c r="D111" s="81"/>
      <c r="E111" s="81"/>
      <c r="F111" s="81"/>
      <c r="G111" s="81"/>
      <c r="H111" s="81"/>
      <c r="I111" s="81"/>
      <c r="J111" s="81"/>
      <c r="K111" s="81"/>
      <c r="L111" s="80"/>
      <c r="M111" s="80"/>
      <c r="N111" s="80"/>
      <c r="O111" s="81"/>
      <c r="P111" s="81"/>
      <c r="Q111" s="81"/>
      <c r="R111" s="81"/>
      <c r="S111" s="81"/>
      <c r="T111" s="81"/>
      <c r="U111" s="81"/>
      <c r="V111" s="81"/>
    </row>
    <row r="112" customFormat="false" ht="15" hidden="false" customHeight="false" outlineLevel="0" collapsed="false">
      <c r="A112" s="81"/>
      <c r="B112" s="81"/>
      <c r="C112" s="80"/>
      <c r="D112" s="81"/>
      <c r="E112" s="81"/>
      <c r="F112" s="81"/>
      <c r="G112" s="81"/>
      <c r="H112" s="81"/>
      <c r="I112" s="81"/>
      <c r="J112" s="81"/>
      <c r="K112" s="81"/>
      <c r="L112" s="80"/>
      <c r="M112" s="80"/>
      <c r="N112" s="80"/>
      <c r="O112" s="81"/>
      <c r="P112" s="81"/>
      <c r="Q112" s="81"/>
      <c r="R112" s="81"/>
      <c r="S112" s="81"/>
      <c r="T112" s="81"/>
      <c r="U112" s="81"/>
      <c r="V112" s="81"/>
    </row>
    <row r="113" customFormat="false" ht="15" hidden="false" customHeight="false" outlineLevel="0" collapsed="false">
      <c r="A113" s="81"/>
      <c r="B113" s="81"/>
      <c r="C113" s="80"/>
      <c r="D113" s="81"/>
      <c r="E113" s="81"/>
      <c r="F113" s="81"/>
      <c r="G113" s="81"/>
      <c r="H113" s="81"/>
      <c r="I113" s="81"/>
      <c r="J113" s="81"/>
      <c r="K113" s="81"/>
      <c r="L113" s="80"/>
      <c r="M113" s="80"/>
      <c r="N113" s="80"/>
      <c r="O113" s="81"/>
      <c r="P113" s="81"/>
      <c r="Q113" s="81"/>
      <c r="R113" s="81"/>
      <c r="S113" s="81"/>
      <c r="T113" s="81"/>
      <c r="U113" s="81"/>
      <c r="V113" s="81"/>
    </row>
    <row r="114" customFormat="false" ht="15" hidden="false" customHeight="false" outlineLevel="0" collapsed="false">
      <c r="A114" s="81"/>
      <c r="B114" s="81"/>
      <c r="C114" s="80"/>
      <c r="D114" s="81"/>
      <c r="E114" s="81"/>
      <c r="F114" s="81"/>
      <c r="G114" s="81"/>
      <c r="H114" s="81"/>
      <c r="I114" s="81"/>
      <c r="J114" s="81"/>
      <c r="K114" s="81"/>
      <c r="L114" s="80"/>
      <c r="M114" s="80"/>
      <c r="N114" s="80"/>
      <c r="O114" s="81"/>
      <c r="P114" s="81"/>
      <c r="Q114" s="81"/>
      <c r="R114" s="81"/>
      <c r="S114" s="81"/>
      <c r="T114" s="81"/>
      <c r="U114" s="81"/>
      <c r="V114" s="81"/>
    </row>
    <row r="115" customFormat="false" ht="15" hidden="false" customHeight="false" outlineLevel="0" collapsed="false">
      <c r="A115" s="81"/>
      <c r="B115" s="81"/>
      <c r="C115" s="80"/>
      <c r="D115" s="81"/>
      <c r="E115" s="81"/>
      <c r="F115" s="81"/>
      <c r="G115" s="81"/>
      <c r="H115" s="81"/>
      <c r="I115" s="81"/>
      <c r="J115" s="81"/>
      <c r="K115" s="81"/>
      <c r="L115" s="80"/>
      <c r="M115" s="80"/>
      <c r="N115" s="80"/>
      <c r="O115" s="81"/>
      <c r="P115" s="81"/>
      <c r="Q115" s="81"/>
      <c r="R115" s="81"/>
      <c r="S115" s="81"/>
      <c r="T115" s="81"/>
      <c r="U115" s="81"/>
      <c r="V115" s="81"/>
    </row>
    <row r="116" customFormat="false" ht="15" hidden="false" customHeight="false" outlineLevel="0" collapsed="false">
      <c r="A116" s="81"/>
      <c r="B116" s="81"/>
      <c r="C116" s="80"/>
      <c r="D116" s="81"/>
      <c r="E116" s="81"/>
      <c r="F116" s="81"/>
      <c r="G116" s="81"/>
      <c r="H116" s="81"/>
      <c r="I116" s="81"/>
      <c r="J116" s="81"/>
      <c r="K116" s="81"/>
      <c r="L116" s="80"/>
      <c r="M116" s="80"/>
      <c r="N116" s="80"/>
      <c r="O116" s="81"/>
      <c r="P116" s="81"/>
      <c r="Q116" s="81"/>
      <c r="R116" s="81"/>
      <c r="S116" s="81"/>
      <c r="T116" s="81"/>
      <c r="U116" s="81"/>
      <c r="V116" s="81"/>
    </row>
    <row r="117" customFormat="false" ht="15" hidden="false" customHeight="false" outlineLevel="0" collapsed="false">
      <c r="A117" s="81"/>
      <c r="B117" s="81"/>
      <c r="C117" s="80"/>
      <c r="D117" s="81"/>
      <c r="E117" s="81"/>
      <c r="F117" s="81"/>
      <c r="G117" s="81"/>
      <c r="H117" s="81"/>
      <c r="I117" s="81"/>
      <c r="J117" s="81"/>
      <c r="K117" s="81"/>
      <c r="L117" s="80"/>
      <c r="M117" s="80"/>
      <c r="N117" s="80"/>
      <c r="O117" s="81"/>
      <c r="P117" s="81"/>
      <c r="Q117" s="81"/>
      <c r="R117" s="81"/>
      <c r="S117" s="81"/>
      <c r="T117" s="81"/>
      <c r="U117" s="81"/>
      <c r="V117" s="81"/>
    </row>
    <row r="118" customFormat="false" ht="15" hidden="false" customHeight="false" outlineLevel="0" collapsed="false">
      <c r="A118" s="81"/>
      <c r="B118" s="81"/>
      <c r="C118" s="80"/>
      <c r="D118" s="81"/>
      <c r="E118" s="81"/>
      <c r="F118" s="81"/>
      <c r="G118" s="81"/>
      <c r="H118" s="81"/>
      <c r="I118" s="81"/>
      <c r="J118" s="81"/>
      <c r="K118" s="81"/>
      <c r="L118" s="80"/>
      <c r="M118" s="80"/>
      <c r="N118" s="80"/>
      <c r="O118" s="81"/>
      <c r="P118" s="81"/>
      <c r="Q118" s="81"/>
      <c r="R118" s="81"/>
      <c r="S118" s="81"/>
      <c r="T118" s="81"/>
      <c r="U118" s="81"/>
      <c r="V118" s="81"/>
    </row>
    <row r="119" customFormat="false" ht="15" hidden="false" customHeight="false" outlineLevel="0" collapsed="false">
      <c r="A119" s="81"/>
      <c r="B119" s="81"/>
      <c r="C119" s="80"/>
      <c r="D119" s="81"/>
      <c r="E119" s="81"/>
      <c r="F119" s="81"/>
      <c r="G119" s="81"/>
      <c r="H119" s="81"/>
      <c r="I119" s="81"/>
      <c r="J119" s="81"/>
      <c r="K119" s="81"/>
      <c r="L119" s="80"/>
      <c r="M119" s="80"/>
      <c r="N119" s="80"/>
      <c r="O119" s="81"/>
      <c r="P119" s="81"/>
      <c r="Q119" s="81"/>
      <c r="R119" s="81"/>
      <c r="S119" s="81"/>
      <c r="T119" s="81"/>
      <c r="U119" s="81"/>
      <c r="V119" s="81"/>
    </row>
    <row r="120" customFormat="false" ht="15" hidden="false" customHeight="false" outlineLevel="0" collapsed="false">
      <c r="A120" s="81"/>
      <c r="B120" s="81"/>
      <c r="C120" s="80"/>
      <c r="D120" s="81"/>
      <c r="E120" s="81"/>
      <c r="F120" s="81"/>
      <c r="G120" s="81"/>
      <c r="H120" s="81"/>
      <c r="I120" s="81"/>
      <c r="J120" s="81"/>
      <c r="K120" s="81"/>
      <c r="L120" s="80"/>
      <c r="M120" s="80"/>
      <c r="N120" s="80"/>
      <c r="O120" s="81"/>
      <c r="P120" s="81"/>
      <c r="Q120" s="81"/>
      <c r="R120" s="81"/>
      <c r="S120" s="81"/>
      <c r="T120" s="81"/>
      <c r="U120" s="81"/>
      <c r="V120" s="81"/>
    </row>
    <row r="121" customFormat="false" ht="15" hidden="false" customHeight="false" outlineLevel="0" collapsed="false">
      <c r="A121" s="81"/>
      <c r="B121" s="81"/>
      <c r="C121" s="80"/>
      <c r="D121" s="81"/>
      <c r="E121" s="81"/>
      <c r="F121" s="81"/>
      <c r="G121" s="81"/>
      <c r="H121" s="81"/>
      <c r="I121" s="81"/>
      <c r="J121" s="81"/>
      <c r="K121" s="81"/>
      <c r="L121" s="80"/>
      <c r="M121" s="80"/>
      <c r="N121" s="80"/>
      <c r="O121" s="81"/>
      <c r="P121" s="81"/>
      <c r="Q121" s="81"/>
      <c r="R121" s="81"/>
      <c r="S121" s="81"/>
      <c r="T121" s="81"/>
      <c r="U121" s="81"/>
      <c r="V121" s="81"/>
    </row>
    <row r="122" customFormat="false" ht="15" hidden="false" customHeight="false" outlineLevel="0" collapsed="false">
      <c r="A122" s="81"/>
      <c r="B122" s="81"/>
      <c r="C122" s="80"/>
      <c r="D122" s="81"/>
      <c r="E122" s="81"/>
      <c r="F122" s="81"/>
      <c r="G122" s="81"/>
      <c r="H122" s="81"/>
      <c r="I122" s="81"/>
      <c r="J122" s="81"/>
      <c r="K122" s="81"/>
      <c r="L122" s="80"/>
      <c r="M122" s="80"/>
      <c r="N122" s="80"/>
      <c r="O122" s="81"/>
      <c r="P122" s="81"/>
      <c r="Q122" s="81"/>
      <c r="R122" s="81"/>
      <c r="S122" s="81"/>
      <c r="T122" s="81"/>
      <c r="U122" s="81"/>
      <c r="V122" s="81"/>
    </row>
    <row r="123" customFormat="false" ht="15" hidden="false" customHeight="false" outlineLevel="0" collapsed="false">
      <c r="A123" s="81"/>
      <c r="B123" s="81"/>
      <c r="C123" s="80"/>
      <c r="D123" s="81"/>
      <c r="E123" s="81"/>
      <c r="F123" s="81"/>
      <c r="G123" s="81"/>
      <c r="H123" s="81"/>
      <c r="I123" s="81"/>
      <c r="J123" s="81"/>
      <c r="K123" s="81"/>
      <c r="L123" s="80"/>
      <c r="M123" s="80"/>
      <c r="N123" s="80"/>
      <c r="O123" s="81"/>
      <c r="P123" s="81"/>
      <c r="Q123" s="81"/>
      <c r="R123" s="81"/>
      <c r="S123" s="81"/>
      <c r="T123" s="81"/>
      <c r="U123" s="81"/>
      <c r="V123" s="81"/>
    </row>
    <row r="124" customFormat="false" ht="15" hidden="false" customHeight="false" outlineLevel="0" collapsed="false">
      <c r="A124" s="81"/>
      <c r="B124" s="81"/>
      <c r="C124" s="80"/>
      <c r="D124" s="81"/>
      <c r="E124" s="81"/>
      <c r="F124" s="81"/>
      <c r="G124" s="81"/>
      <c r="H124" s="81"/>
      <c r="I124" s="81"/>
      <c r="J124" s="81"/>
      <c r="K124" s="81"/>
      <c r="L124" s="80"/>
      <c r="M124" s="80"/>
      <c r="N124" s="80"/>
      <c r="O124" s="81"/>
      <c r="P124" s="81"/>
      <c r="Q124" s="81"/>
      <c r="R124" s="81"/>
      <c r="S124" s="81"/>
      <c r="T124" s="81"/>
      <c r="U124" s="81"/>
      <c r="V124" s="81"/>
    </row>
    <row r="125" customFormat="false" ht="15" hidden="false" customHeight="false" outlineLevel="0" collapsed="false">
      <c r="A125" s="81"/>
      <c r="B125" s="81"/>
      <c r="C125" s="80"/>
      <c r="D125" s="81"/>
      <c r="E125" s="81"/>
      <c r="F125" s="81"/>
      <c r="G125" s="81"/>
      <c r="H125" s="81"/>
      <c r="I125" s="81"/>
      <c r="J125" s="81"/>
      <c r="K125" s="81"/>
      <c r="L125" s="80"/>
      <c r="M125" s="80"/>
      <c r="N125" s="80"/>
      <c r="O125" s="81"/>
      <c r="P125" s="81"/>
      <c r="Q125" s="81"/>
      <c r="R125" s="81"/>
      <c r="S125" s="81"/>
      <c r="T125" s="81"/>
      <c r="U125" s="81"/>
      <c r="V125" s="81"/>
    </row>
    <row r="126" customFormat="false" ht="15" hidden="false" customHeight="false" outlineLevel="0" collapsed="false">
      <c r="A126" s="81"/>
      <c r="B126" s="81"/>
      <c r="C126" s="80"/>
      <c r="D126" s="81"/>
      <c r="E126" s="81"/>
      <c r="F126" s="81"/>
      <c r="G126" s="81"/>
      <c r="H126" s="81"/>
      <c r="I126" s="81"/>
      <c r="J126" s="81"/>
      <c r="K126" s="81"/>
      <c r="L126" s="80"/>
      <c r="M126" s="80"/>
      <c r="N126" s="80"/>
      <c r="O126" s="81"/>
      <c r="P126" s="81"/>
      <c r="Q126" s="81"/>
      <c r="R126" s="81"/>
      <c r="S126" s="81"/>
      <c r="T126" s="81"/>
      <c r="U126" s="81"/>
      <c r="V126" s="81"/>
    </row>
    <row r="127" customFormat="false" ht="15" hidden="false" customHeight="false" outlineLevel="0" collapsed="false">
      <c r="A127" s="81"/>
      <c r="B127" s="81"/>
      <c r="C127" s="80"/>
      <c r="D127" s="81"/>
      <c r="E127" s="81"/>
      <c r="F127" s="81"/>
      <c r="G127" s="81"/>
      <c r="H127" s="81"/>
      <c r="I127" s="81"/>
      <c r="J127" s="81"/>
      <c r="K127" s="81"/>
      <c r="L127" s="80"/>
      <c r="M127" s="80"/>
      <c r="N127" s="80"/>
      <c r="O127" s="81"/>
      <c r="P127" s="81"/>
      <c r="Q127" s="81"/>
      <c r="R127" s="81"/>
      <c r="S127" s="81"/>
      <c r="T127" s="81"/>
      <c r="U127" s="81"/>
      <c r="V127" s="81"/>
    </row>
    <row r="128" customFormat="false" ht="15" hidden="false" customHeight="false" outlineLevel="0" collapsed="false">
      <c r="A128" s="81"/>
      <c r="B128" s="81"/>
      <c r="C128" s="80"/>
      <c r="D128" s="81"/>
      <c r="E128" s="81"/>
      <c r="F128" s="81"/>
      <c r="G128" s="81"/>
      <c r="H128" s="81"/>
      <c r="I128" s="81"/>
      <c r="J128" s="81"/>
      <c r="K128" s="81"/>
      <c r="L128" s="80"/>
      <c r="M128" s="80"/>
      <c r="N128" s="80"/>
      <c r="O128" s="81"/>
      <c r="P128" s="81"/>
      <c r="Q128" s="81"/>
      <c r="R128" s="81"/>
      <c r="S128" s="81"/>
      <c r="T128" s="81"/>
      <c r="U128" s="81"/>
      <c r="V128" s="81"/>
    </row>
    <row r="129" customFormat="false" ht="15" hidden="false" customHeight="false" outlineLevel="0" collapsed="false">
      <c r="A129" s="81"/>
      <c r="B129" s="81"/>
      <c r="C129" s="80"/>
      <c r="D129" s="81"/>
      <c r="E129" s="81"/>
      <c r="F129" s="81"/>
      <c r="G129" s="81"/>
      <c r="H129" s="81"/>
      <c r="I129" s="81"/>
      <c r="J129" s="81"/>
      <c r="K129" s="81"/>
      <c r="L129" s="80"/>
      <c r="M129" s="80"/>
      <c r="N129" s="80"/>
      <c r="O129" s="81"/>
      <c r="P129" s="81"/>
      <c r="Q129" s="81"/>
      <c r="R129" s="81"/>
      <c r="S129" s="81"/>
      <c r="T129" s="81"/>
      <c r="U129" s="81"/>
      <c r="V129" s="81"/>
    </row>
    <row r="130" customFormat="false" ht="15" hidden="false" customHeight="false" outlineLevel="0" collapsed="false">
      <c r="A130" s="81"/>
      <c r="B130" s="81"/>
      <c r="C130" s="80"/>
      <c r="D130" s="81"/>
      <c r="E130" s="81"/>
      <c r="F130" s="81"/>
      <c r="G130" s="81"/>
      <c r="H130" s="81"/>
      <c r="I130" s="81"/>
      <c r="J130" s="81"/>
      <c r="K130" s="81"/>
      <c r="L130" s="80"/>
      <c r="M130" s="80"/>
      <c r="N130" s="80"/>
      <c r="O130" s="81"/>
      <c r="P130" s="81"/>
      <c r="Q130" s="81"/>
      <c r="R130" s="81"/>
      <c r="S130" s="81"/>
      <c r="T130" s="81"/>
      <c r="U130" s="81"/>
      <c r="V130" s="81"/>
    </row>
    <row r="131" customFormat="false" ht="15" hidden="false" customHeight="false" outlineLevel="0" collapsed="false">
      <c r="A131" s="81"/>
      <c r="B131" s="81"/>
      <c r="C131" s="80"/>
      <c r="D131" s="81"/>
      <c r="E131" s="81"/>
      <c r="F131" s="81"/>
      <c r="G131" s="81"/>
      <c r="H131" s="81"/>
      <c r="I131" s="81"/>
      <c r="J131" s="81"/>
      <c r="K131" s="81"/>
      <c r="L131" s="80"/>
      <c r="M131" s="80"/>
      <c r="N131" s="80"/>
      <c r="O131" s="81"/>
      <c r="P131" s="81"/>
      <c r="Q131" s="81"/>
      <c r="R131" s="81"/>
      <c r="S131" s="81"/>
      <c r="T131" s="81"/>
      <c r="U131" s="81"/>
      <c r="V131" s="81"/>
    </row>
    <row r="132" customFormat="false" ht="15" hidden="false" customHeight="false" outlineLevel="0" collapsed="false">
      <c r="A132" s="81"/>
      <c r="B132" s="81"/>
      <c r="C132" s="80"/>
      <c r="D132" s="81"/>
      <c r="E132" s="81"/>
      <c r="F132" s="81"/>
      <c r="G132" s="81"/>
      <c r="H132" s="81"/>
      <c r="I132" s="81"/>
      <c r="J132" s="81"/>
      <c r="K132" s="81"/>
      <c r="L132" s="80"/>
      <c r="M132" s="80"/>
      <c r="N132" s="80"/>
      <c r="O132" s="81"/>
      <c r="P132" s="81"/>
      <c r="Q132" s="81"/>
      <c r="R132" s="81"/>
      <c r="S132" s="81"/>
      <c r="T132" s="81"/>
      <c r="U132" s="81"/>
      <c r="V132" s="81"/>
    </row>
    <row r="133" customFormat="false" ht="15" hidden="false" customHeight="false" outlineLevel="0" collapsed="false">
      <c r="A133" s="81"/>
      <c r="B133" s="81"/>
      <c r="C133" s="80"/>
      <c r="D133" s="81"/>
      <c r="E133" s="81"/>
      <c r="F133" s="81"/>
      <c r="G133" s="81"/>
      <c r="H133" s="81"/>
      <c r="I133" s="81"/>
      <c r="J133" s="81"/>
      <c r="K133" s="81"/>
      <c r="L133" s="80"/>
      <c r="M133" s="80"/>
      <c r="N133" s="80"/>
      <c r="O133" s="81"/>
      <c r="P133" s="81"/>
      <c r="Q133" s="81"/>
      <c r="R133" s="81"/>
      <c r="S133" s="81"/>
      <c r="T133" s="81"/>
      <c r="U133" s="81"/>
      <c r="V133" s="81"/>
    </row>
    <row r="134" customFormat="false" ht="15" hidden="false" customHeight="false" outlineLevel="0" collapsed="false">
      <c r="A134" s="81"/>
      <c r="B134" s="81"/>
      <c r="C134" s="80"/>
      <c r="D134" s="81"/>
      <c r="E134" s="81"/>
      <c r="F134" s="81"/>
      <c r="G134" s="81"/>
      <c r="H134" s="81"/>
      <c r="I134" s="81"/>
      <c r="J134" s="81"/>
      <c r="K134" s="81"/>
      <c r="L134" s="80"/>
      <c r="M134" s="80"/>
      <c r="N134" s="80"/>
      <c r="O134" s="81"/>
      <c r="P134" s="81"/>
      <c r="Q134" s="81"/>
      <c r="R134" s="81"/>
      <c r="S134" s="81"/>
      <c r="T134" s="81"/>
      <c r="U134" s="81"/>
      <c r="V134" s="81"/>
    </row>
    <row r="135" customFormat="false" ht="15" hidden="false" customHeight="false" outlineLevel="0" collapsed="false">
      <c r="A135" s="81"/>
      <c r="B135" s="81"/>
      <c r="C135" s="80"/>
      <c r="D135" s="81"/>
      <c r="E135" s="81"/>
      <c r="F135" s="81"/>
      <c r="G135" s="81"/>
      <c r="H135" s="81"/>
      <c r="I135" s="81"/>
      <c r="J135" s="81"/>
      <c r="K135" s="81"/>
      <c r="L135" s="80"/>
      <c r="M135" s="80"/>
      <c r="N135" s="80"/>
      <c r="O135" s="81"/>
      <c r="P135" s="81"/>
      <c r="Q135" s="81"/>
      <c r="R135" s="81"/>
      <c r="S135" s="81"/>
      <c r="T135" s="81"/>
      <c r="U135" s="81"/>
      <c r="V135" s="81"/>
    </row>
    <row r="136" customFormat="false" ht="15" hidden="false" customHeight="false" outlineLevel="0" collapsed="false">
      <c r="A136" s="81"/>
      <c r="B136" s="81"/>
      <c r="C136" s="80"/>
      <c r="D136" s="81"/>
      <c r="E136" s="81"/>
      <c r="F136" s="81"/>
      <c r="G136" s="81"/>
      <c r="H136" s="81"/>
      <c r="I136" s="81"/>
      <c r="J136" s="81"/>
      <c r="K136" s="81"/>
      <c r="L136" s="80"/>
      <c r="M136" s="80"/>
      <c r="N136" s="80"/>
      <c r="O136" s="81"/>
      <c r="P136" s="81"/>
      <c r="Q136" s="81"/>
      <c r="R136" s="81"/>
      <c r="S136" s="81"/>
      <c r="T136" s="81"/>
      <c r="U136" s="81"/>
      <c r="V136" s="81"/>
    </row>
    <row r="137" customFormat="false" ht="15" hidden="false" customHeight="false" outlineLevel="0" collapsed="false">
      <c r="A137" s="81"/>
      <c r="B137" s="81"/>
      <c r="C137" s="80"/>
      <c r="D137" s="81"/>
      <c r="E137" s="81"/>
      <c r="F137" s="81"/>
      <c r="G137" s="81"/>
      <c r="H137" s="81"/>
      <c r="I137" s="81"/>
      <c r="J137" s="81"/>
      <c r="K137" s="81"/>
      <c r="L137" s="80"/>
      <c r="M137" s="80"/>
      <c r="N137" s="80"/>
      <c r="O137" s="81"/>
      <c r="P137" s="81"/>
      <c r="Q137" s="81"/>
      <c r="R137" s="81"/>
      <c r="S137" s="81"/>
      <c r="T137" s="81"/>
      <c r="U137" s="81"/>
      <c r="V137" s="81"/>
    </row>
    <row r="138" customFormat="false" ht="15" hidden="false" customHeight="false" outlineLevel="0" collapsed="false">
      <c r="A138" s="81"/>
      <c r="B138" s="81"/>
      <c r="C138" s="80"/>
      <c r="D138" s="81"/>
      <c r="E138" s="81"/>
      <c r="F138" s="81"/>
      <c r="G138" s="81"/>
      <c r="H138" s="81"/>
      <c r="I138" s="81"/>
      <c r="J138" s="81"/>
      <c r="K138" s="81"/>
      <c r="L138" s="80"/>
      <c r="M138" s="80"/>
      <c r="N138" s="80"/>
      <c r="O138" s="81"/>
      <c r="P138" s="81"/>
      <c r="Q138" s="81"/>
      <c r="R138" s="81"/>
      <c r="S138" s="81"/>
      <c r="T138" s="81"/>
      <c r="U138" s="81"/>
      <c r="V138" s="81"/>
    </row>
    <row r="139" customFormat="false" ht="15" hidden="false" customHeight="false" outlineLevel="0" collapsed="false">
      <c r="A139" s="81"/>
      <c r="B139" s="81"/>
      <c r="C139" s="80"/>
      <c r="D139" s="81"/>
      <c r="E139" s="81"/>
      <c r="F139" s="81"/>
      <c r="G139" s="81"/>
      <c r="H139" s="81"/>
      <c r="I139" s="81"/>
      <c r="J139" s="81"/>
      <c r="K139" s="81"/>
      <c r="L139" s="80"/>
      <c r="M139" s="80"/>
      <c r="N139" s="80"/>
      <c r="O139" s="81"/>
      <c r="P139" s="81"/>
      <c r="Q139" s="81"/>
      <c r="R139" s="81"/>
      <c r="S139" s="81"/>
      <c r="T139" s="81"/>
      <c r="U139" s="81"/>
      <c r="V139" s="81"/>
    </row>
    <row r="140" customFormat="false" ht="15" hidden="false" customHeight="false" outlineLevel="0" collapsed="false">
      <c r="A140" s="81"/>
      <c r="B140" s="81"/>
      <c r="C140" s="80"/>
      <c r="D140" s="81"/>
      <c r="E140" s="81"/>
      <c r="F140" s="81"/>
      <c r="G140" s="81"/>
      <c r="H140" s="81"/>
      <c r="I140" s="81"/>
      <c r="J140" s="81"/>
      <c r="K140" s="81"/>
      <c r="L140" s="80"/>
      <c r="M140" s="80"/>
      <c r="N140" s="80"/>
      <c r="O140" s="81"/>
      <c r="P140" s="81"/>
      <c r="Q140" s="81"/>
      <c r="R140" s="81"/>
      <c r="S140" s="81"/>
      <c r="T140" s="81"/>
      <c r="U140" s="81"/>
      <c r="V140" s="81"/>
    </row>
    <row r="141" customFormat="false" ht="15" hidden="false" customHeight="false" outlineLevel="0" collapsed="false">
      <c r="A141" s="81"/>
      <c r="B141" s="81"/>
      <c r="C141" s="80"/>
      <c r="D141" s="81"/>
      <c r="E141" s="81"/>
      <c r="F141" s="81"/>
      <c r="G141" s="81"/>
      <c r="H141" s="81"/>
      <c r="I141" s="81"/>
      <c r="J141" s="81"/>
      <c r="K141" s="81"/>
      <c r="L141" s="80"/>
      <c r="M141" s="80"/>
      <c r="N141" s="80"/>
      <c r="O141" s="81"/>
      <c r="P141" s="81"/>
      <c r="Q141" s="81"/>
      <c r="R141" s="81"/>
      <c r="S141" s="81"/>
      <c r="T141" s="81"/>
      <c r="U141" s="81"/>
      <c r="V141" s="81"/>
    </row>
    <row r="142" customFormat="false" ht="15" hidden="false" customHeight="false" outlineLevel="0" collapsed="false">
      <c r="A142" s="81"/>
      <c r="B142" s="81"/>
      <c r="C142" s="80"/>
      <c r="D142" s="81"/>
      <c r="E142" s="81"/>
      <c r="F142" s="81"/>
      <c r="G142" s="81"/>
      <c r="H142" s="81"/>
      <c r="I142" s="81"/>
      <c r="J142" s="81"/>
      <c r="K142" s="81"/>
      <c r="L142" s="80"/>
      <c r="M142" s="80"/>
      <c r="N142" s="80"/>
      <c r="O142" s="81"/>
      <c r="P142" s="81"/>
      <c r="Q142" s="81"/>
      <c r="R142" s="81"/>
      <c r="S142" s="81"/>
      <c r="T142" s="81"/>
      <c r="U142" s="81"/>
      <c r="V142" s="81"/>
    </row>
    <row r="143" customFormat="false" ht="15" hidden="false" customHeight="false" outlineLevel="0" collapsed="false">
      <c r="A143" s="82"/>
      <c r="B143" s="82"/>
      <c r="C143" s="83"/>
      <c r="D143" s="82"/>
      <c r="E143" s="82"/>
      <c r="F143" s="82"/>
      <c r="G143" s="82"/>
      <c r="H143" s="82"/>
      <c r="I143" s="82"/>
      <c r="J143" s="82"/>
      <c r="K143" s="82"/>
      <c r="L143" s="83"/>
      <c r="M143" s="83"/>
      <c r="N143" s="83"/>
      <c r="O143" s="82"/>
      <c r="P143" s="82"/>
      <c r="Q143" s="82"/>
      <c r="R143" s="82"/>
      <c r="S143" s="82"/>
      <c r="T143" s="82"/>
      <c r="U143" s="82"/>
      <c r="V143" s="82"/>
    </row>
  </sheetData>
  <mergeCells count="81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44:E44"/>
    <mergeCell ref="A45:E46"/>
    <mergeCell ref="A47:E47"/>
    <mergeCell ref="A48:E48"/>
    <mergeCell ref="A49:E49"/>
    <mergeCell ref="A50:E50"/>
    <mergeCell ref="A51:E51"/>
    <mergeCell ref="A53:K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H91"/>
    <mergeCell ref="A92:O92"/>
    <mergeCell ref="A93:K94"/>
    <mergeCell ref="A96:H96"/>
    <mergeCell ref="A97:C97"/>
    <mergeCell ref="D99:F99"/>
    <mergeCell ref="I99:L99"/>
    <mergeCell ref="D100:F100"/>
    <mergeCell ref="I100:L10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2023-10-19T11:27:05Z</dcterms:created>
  <dc:creator/>
  <dc:description/>
  <dc:language>pt-BR</dc:language>
  <cp:lastModifiedBy/>
  <dcterms:modified xsi:type="dcterms:W3CDTF">2023-10-19T11:27:16Z</dcterms:modified>
  <cp:revision>1</cp:revision>
  <dc:subject/>
  <dc:title/>
</cp:coreProperties>
</file>