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9-2020" sheetId="1" r:id="rId4"/>
  </sheets>
  <definedNames/>
  <calcPr/>
  <extLst>
    <ext uri="GoogleSheetsCustomDataVersion1">
      <go:sheetsCustomData xmlns:go="http://customooxmlschemas.google.com/" r:id="rId5" roundtripDataSignature="AMtx7mh547ZJOren/lTOVMvMIWzh7RiMuQ=="/>
    </ext>
  </extLst>
</workbook>
</file>

<file path=xl/sharedStrings.xml><?xml version="1.0" encoding="utf-8"?>
<sst xmlns="http://schemas.openxmlformats.org/spreadsheetml/2006/main" count="77" uniqueCount="60">
  <si>
    <t>DEMONSTRATIVO DE VENCIMENTOS - DIRIGENTES</t>
  </si>
  <si>
    <t>INSTITUTO SÓCRATES GUANAES</t>
  </si>
  <si>
    <t>Competência:</t>
  </si>
  <si>
    <t>Unidade</t>
  </si>
  <si>
    <t>Nome do Colaborador</t>
  </si>
  <si>
    <t>Data de Admissão</t>
  </si>
  <si>
    <t>Cargo</t>
  </si>
  <si>
    <t xml:space="preserve">Telefone </t>
  </si>
  <si>
    <t>Email</t>
  </si>
  <si>
    <t>Valor abono folha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</si>
  <si>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</si>
  <si>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</si>
  <si>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</si>
  <si>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</si>
  <si>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</si>
  <si>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</si>
  <si>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</si>
  <si>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rFont val="Arial"/>
        <color rgb="FF333333"/>
        <sz val="10.0"/>
      </rPr>
      <t>Diretor Presidente</t>
    </r>
  </si>
  <si>
    <t>(11) 4003-1543</t>
  </si>
  <si>
    <t>andre.guanaes@isgsaude.org</t>
  </si>
  <si>
    <t>Terêncio Sant'Ana Costa</t>
  </si>
  <si>
    <r>
      <rPr>
        <rFont val="Arial"/>
        <color rgb="FF333333"/>
        <sz val="10.0"/>
      </rPr>
      <t>Diretor Financeiro</t>
    </r>
  </si>
  <si>
    <t>(11) 4003-1543 </t>
  </si>
  <si>
    <t>terencio.costa@isgsaude.org</t>
  </si>
  <si>
    <t>Aline Maria Silva Oliveira</t>
  </si>
  <si>
    <t>Diretor Administrativo</t>
  </si>
  <si>
    <t>(11) 4003-2545</t>
  </si>
  <si>
    <t>aline.oliveira@isgsaude.org</t>
  </si>
  <si>
    <t>José Maria Costa Orlando</t>
  </si>
  <si>
    <t>Diretor Técnico</t>
  </si>
  <si>
    <t>(11) 3522-3032</t>
  </si>
  <si>
    <t>josemaria.orlando@isgsaude.org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</si>
  <si>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</si>
  <si>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</si>
  <si>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</si>
  <si>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</si>
  <si>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</si>
  <si>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</si>
  <si>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</si>
  <si>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</si>
  <si>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</si>
  <si>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alexandre.santiago@isgsaude.org </t>
  </si>
  <si>
    <t>Marcelo Pollini Venancio</t>
  </si>
  <si>
    <t xml:space="preserve">Gerente de Controladoria </t>
  </si>
  <si>
    <t>marcelo.pollini@isgsaude.org</t>
  </si>
  <si>
    <t>Murilo Mendes Menezes</t>
  </si>
  <si>
    <t>Gerente de Engenaria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</si>
  <si>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</si>
  <si>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</si>
  <si>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</si>
  <si>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</si>
  <si>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Adriane Rebeca Ferreira de Carvalho Von Jakitschd</t>
  </si>
  <si>
    <t>Gerente de Suprimento</t>
  </si>
  <si>
    <t xml:space="preserve">rebeca.carvalho@isgsaude.org </t>
  </si>
  <si>
    <t xml:space="preserve">Daniel Burgos Mendonça </t>
  </si>
  <si>
    <t xml:space="preserve">Gerente Financeiro </t>
  </si>
  <si>
    <t>(11) 4003-1544</t>
  </si>
  <si>
    <t xml:space="preserve">daniel.mendonca@isgsaude.org </t>
  </si>
  <si>
    <r>
      <rPr>
        <rFont val="Arial"/>
        <b/>
        <color theme="1"/>
        <sz val="10.0"/>
      </rPr>
      <t>Fonte:</t>
    </r>
    <r>
      <rPr>
        <rFont val="Arial"/>
        <color theme="1"/>
        <sz val="10.0"/>
      </rPr>
      <t xml:space="preserve"> Gestão de Pessoas - Instituto Sócrates Guanaes - ISG.</t>
    </r>
  </si>
  <si>
    <r>
      <rPr>
        <rFont val="Arial"/>
        <b/>
        <color theme="1"/>
        <sz val="10.0"/>
      </rPr>
      <t>Folha de pagamento:</t>
    </r>
    <r>
      <rPr>
        <rFont val="Arial"/>
        <color theme="1"/>
        <sz val="10.0"/>
      </rPr>
      <t xml:space="preserve"> Setembro/2020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</si>
</sst>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m\-yy"/>
    <numFmt numFmtId="165" formatCode="dd/mm/yyyy"/>
  </numFmts>
  <fonts count="8">
    <font>
      <sz val="10.0"/>
      <color rgb="FF000000"/>
      <name val="Arial"/>
      <scheme val="minor"/>
    </font>
    <font>
      <sz val="10.0"/>
      <color theme="1"/>
      <name val="Arial"/>
    </font>
    <font>
      <b/>
      <sz val="10.0"/>
      <color theme="1"/>
      <name val="Arial"/>
    </font>
    <font/>
    <font>
      <sz val="10.0"/>
      <color rgb="FF333333"/>
      <name val="Arial"/>
    </font>
    <font>
      <color theme="1"/>
      <name val="Arial"/>
    </font>
    <font>
      <u/>
      <sz val="10.0"/>
      <color rgb="FF0000FF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3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right" shrinkToFit="0" vertical="center" wrapText="0"/>
    </xf>
    <xf borderId="2" fillId="2" fontId="2" numFmtId="0" xfId="0" applyAlignment="1" applyBorder="1" applyFont="1">
      <alignment horizontal="center" shrinkToFit="0" vertical="center" wrapText="0"/>
    </xf>
    <xf borderId="3" fillId="0" fontId="3" numFmtId="0" xfId="0" applyBorder="1" applyFont="1"/>
    <xf borderId="4" fillId="0" fontId="3" numFmtId="0" xfId="0" applyBorder="1" applyFont="1"/>
    <xf borderId="5" fillId="2" fontId="2" numFmtId="0" xfId="0" applyAlignment="1" applyBorder="1" applyFont="1">
      <alignment horizontal="left" shrinkToFit="0" vertical="center" wrapText="0"/>
    </xf>
    <xf borderId="6" fillId="0" fontId="3" numFmtId="0" xfId="0" applyBorder="1" applyFont="1"/>
    <xf borderId="7" fillId="2" fontId="1" numFmtId="0" xfId="0" applyAlignment="1" applyBorder="1" applyFont="1">
      <alignment shrinkToFit="0" vertical="center" wrapText="0"/>
    </xf>
    <xf borderId="1" fillId="2" fontId="2" numFmtId="0" xfId="0" applyAlignment="1" applyBorder="1" applyFont="1">
      <alignment shrinkToFit="0" vertical="center" wrapText="0"/>
    </xf>
    <xf borderId="1" fillId="2" fontId="2" numFmtId="164" xfId="0" applyAlignment="1" applyBorder="1" applyFont="1" applyNumberForma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9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bottom" wrapText="0"/>
    </xf>
    <xf borderId="8" fillId="3" fontId="5" numFmtId="165" xfId="0" applyAlignment="1" applyBorder="1" applyFill="1" applyFont="1" applyNumberFormat="1">
      <alignment horizontal="center" vertical="bottom"/>
    </xf>
    <xf borderId="9" fillId="2" fontId="4" numFmtId="4" xfId="0" applyAlignment="1" applyBorder="1" applyFont="1" applyNumberFormat="1">
      <alignment horizontal="left" shrinkToFit="0" vertical="center" wrapText="0"/>
    </xf>
    <xf borderId="8" fillId="0" fontId="1" numFmtId="0" xfId="0" applyAlignment="1" applyBorder="1" applyFont="1">
      <alignment shrinkToFit="0" vertical="bottom" wrapText="0"/>
    </xf>
    <xf borderId="8" fillId="0" fontId="1" numFmtId="0" xfId="0" applyAlignment="1" applyBorder="1" applyFont="1">
      <alignment horizontal="right" shrinkToFit="0" vertical="bottom" wrapText="0"/>
    </xf>
    <xf borderId="10" fillId="0" fontId="4" numFmtId="4" xfId="0" applyAlignment="1" applyBorder="1" applyFont="1" applyNumberFormat="1">
      <alignment horizontal="right" shrinkToFit="1" vertical="top" wrapText="0"/>
    </xf>
    <xf borderId="8" fillId="2" fontId="4" numFmtId="4" xfId="0" applyAlignment="1" applyBorder="1" applyFont="1" applyNumberFormat="1">
      <alignment horizontal="right" shrinkToFit="0" vertical="center" wrapText="0"/>
    </xf>
    <xf borderId="9" fillId="2" fontId="1" numFmtId="4" xfId="0" applyAlignment="1" applyBorder="1" applyFont="1" applyNumberFormat="1">
      <alignment horizontal="left" shrinkToFit="0" vertical="center" wrapText="0"/>
    </xf>
    <xf borderId="8" fillId="0" fontId="6" numFmtId="0" xfId="0" applyAlignment="1" applyBorder="1" applyFont="1">
      <alignment shrinkToFit="0" vertical="bottom" wrapText="0"/>
    </xf>
    <xf borderId="8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1" numFmtId="4" xfId="0" applyAlignment="1" applyBorder="1" applyFont="1" applyNumberFormat="1">
      <alignment shrinkToFit="0" vertical="center" wrapText="0"/>
    </xf>
    <xf borderId="8" fillId="0" fontId="1" numFmtId="0" xfId="0" applyAlignment="1" applyBorder="1" applyFont="1">
      <alignment horizontal="right" shrinkToFit="0" vertical="center" wrapText="0"/>
    </xf>
    <xf borderId="8" fillId="2" fontId="1" numFmtId="4" xfId="0" applyAlignment="1" applyBorder="1" applyFont="1" applyNumberFormat="1">
      <alignment horizontal="right" shrinkToFit="0" vertical="center" wrapText="0"/>
    </xf>
    <xf borderId="8" fillId="2" fontId="1" numFmtId="0" xfId="0" applyAlignment="1" applyBorder="1" applyFont="1">
      <alignment horizontal="right" shrinkToFit="0" vertical="center" wrapText="0"/>
    </xf>
    <xf borderId="8" fillId="0" fontId="7" numFmtId="0" xfId="0" applyAlignment="1" applyBorder="1" applyFont="1">
      <alignment shrinkToFit="0" vertical="center" wrapText="0"/>
    </xf>
    <xf borderId="11" fillId="2" fontId="4" numFmtId="4" xfId="0" applyAlignment="1" applyBorder="1" applyFont="1" applyNumberFormat="1">
      <alignment horizontal="center" shrinkToFit="0" vertical="center" wrapText="0"/>
    </xf>
    <xf borderId="11" fillId="2" fontId="1" numFmtId="0" xfId="0" applyAlignment="1" applyBorder="1" applyFont="1">
      <alignment shrinkToFit="0" vertical="center" wrapText="0"/>
    </xf>
    <xf borderId="12" fillId="0" fontId="1" numFmtId="0" xfId="0" applyAlignment="1" applyBorder="1" applyFont="1">
      <alignment shrinkToFit="0" vertical="center" wrapText="0"/>
    </xf>
    <xf borderId="0" fillId="3" fontId="5" numFmtId="0" xfId="0" applyFont="1"/>
    <xf borderId="1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934575" cy="7524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aline.oliveira@isgsaude.org" TargetMode="External"/><Relationship Id="rId2" Type="http://schemas.openxmlformats.org/officeDocument/2006/relationships/hyperlink" Target="mailto:vilson.ribeiro@isgsaude.org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0.75"/>
    <col customWidth="1" min="2" max="2" width="40.0"/>
    <col customWidth="1" min="3" max="3" width="14.88"/>
    <col customWidth="1" min="4" max="4" width="29.5"/>
    <col customWidth="1" min="5" max="5" width="14.0"/>
    <col customWidth="1" min="6" max="6" width="29.63"/>
    <col customWidth="1" min="7" max="7" width="12.0"/>
    <col customWidth="1" min="8" max="8" width="10.0"/>
    <col customWidth="1" min="9" max="10" width="9.13"/>
    <col customWidth="1" min="11" max="11" width="8.88"/>
    <col customWidth="1" min="12" max="12" width="9.38"/>
    <col customWidth="1" min="13" max="27" width="8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2.75" customHeight="1">
      <c r="A7" s="2"/>
      <c r="B7" s="3"/>
      <c r="C7" s="3"/>
      <c r="D7" s="3"/>
      <c r="E7" s="3"/>
      <c r="F7" s="3"/>
      <c r="G7" s="3"/>
      <c r="H7" s="4"/>
      <c r="I7" s="3"/>
      <c r="J7" s="3"/>
      <c r="K7" s="3"/>
      <c r="L7" s="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2.75" customHeight="1">
      <c r="A8" s="5" t="s">
        <v>0</v>
      </c>
      <c r="B8" s="6"/>
      <c r="C8" s="6"/>
      <c r="D8" s="6"/>
      <c r="E8" s="6"/>
      <c r="F8" s="6"/>
      <c r="G8" s="6"/>
      <c r="H8" s="6"/>
      <c r="I8" s="6"/>
      <c r="J8" s="6"/>
      <c r="K8" s="6"/>
      <c r="L8" s="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2.75" customHeight="1">
      <c r="A9" s="2"/>
      <c r="B9" s="3"/>
      <c r="C9" s="3"/>
      <c r="D9" s="3"/>
      <c r="E9" s="3"/>
      <c r="F9" s="3"/>
      <c r="G9" s="3"/>
      <c r="H9" s="4"/>
      <c r="I9" s="3"/>
      <c r="J9" s="3"/>
      <c r="K9" s="3"/>
      <c r="L9" s="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2.75" customHeight="1">
      <c r="A10" s="8" t="s">
        <v>1</v>
      </c>
      <c r="B10" s="9"/>
      <c r="C10" s="10"/>
      <c r="D10" s="3"/>
      <c r="E10" s="3"/>
      <c r="F10" s="3"/>
      <c r="G10" s="3"/>
      <c r="H10" s="4"/>
      <c r="I10" s="3"/>
      <c r="J10" s="11" t="s">
        <v>2</v>
      </c>
      <c r="K10" s="11"/>
      <c r="L10" s="12">
        <v>44075.0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51.0" customHeight="1">
      <c r="A11" s="13" t="s">
        <v>3</v>
      </c>
      <c r="B11" s="14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3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3" t="s">
        <v>14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8.75" customHeight="1">
      <c r="A12" s="15" t="s">
        <v>15</v>
      </c>
      <c r="B12" s="16" t="s">
        <v>16</v>
      </c>
      <c r="C12" s="17">
        <v>42064.0</v>
      </c>
      <c r="D12" s="18" t="s">
        <v>17</v>
      </c>
      <c r="E12" s="19" t="s">
        <v>18</v>
      </c>
      <c r="F12" s="19" t="s">
        <v>19</v>
      </c>
      <c r="G12" s="19"/>
      <c r="H12" s="20"/>
      <c r="I12" s="19"/>
      <c r="J12" s="21">
        <v>1075.28124</v>
      </c>
      <c r="K12" s="19"/>
      <c r="L12" s="22">
        <f t="shared" ref="L12:L23" si="1">J12</f>
        <v>1075.28124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8.75" customHeight="1">
      <c r="A13" s="15" t="s">
        <v>15</v>
      </c>
      <c r="B13" s="16" t="s">
        <v>20</v>
      </c>
      <c r="C13" s="17">
        <v>42236.0</v>
      </c>
      <c r="D13" s="18" t="s">
        <v>21</v>
      </c>
      <c r="E13" s="19" t="s">
        <v>22</v>
      </c>
      <c r="F13" s="19" t="s">
        <v>23</v>
      </c>
      <c r="G13" s="19"/>
      <c r="H13" s="20"/>
      <c r="I13" s="19"/>
      <c r="J13" s="21">
        <v>687.10884</v>
      </c>
      <c r="K13" s="19"/>
      <c r="L13" s="22">
        <f t="shared" si="1"/>
        <v>687.10884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8.75" customHeight="1">
      <c r="A14" s="15" t="s">
        <v>15</v>
      </c>
      <c r="B14" s="16" t="s">
        <v>24</v>
      </c>
      <c r="C14" s="17">
        <v>43502.0</v>
      </c>
      <c r="D14" s="23" t="s">
        <v>25</v>
      </c>
      <c r="E14" s="19" t="s">
        <v>26</v>
      </c>
      <c r="F14" s="24" t="s">
        <v>27</v>
      </c>
      <c r="G14" s="19"/>
      <c r="H14" s="20"/>
      <c r="I14" s="19"/>
      <c r="J14" s="21">
        <v>687.10884</v>
      </c>
      <c r="K14" s="19"/>
      <c r="L14" s="22">
        <f t="shared" si="1"/>
        <v>687.10884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8.75" customHeight="1">
      <c r="A15" s="15" t="s">
        <v>15</v>
      </c>
      <c r="B15" s="16" t="s">
        <v>28</v>
      </c>
      <c r="C15" s="17">
        <v>43525.0</v>
      </c>
      <c r="D15" s="23" t="s">
        <v>29</v>
      </c>
      <c r="E15" s="19" t="s">
        <v>30</v>
      </c>
      <c r="F15" s="19" t="s">
        <v>31</v>
      </c>
      <c r="G15" s="19"/>
      <c r="H15" s="20"/>
      <c r="I15" s="19"/>
      <c r="J15" s="21">
        <v>687.10884</v>
      </c>
      <c r="K15" s="19"/>
      <c r="L15" s="22">
        <f t="shared" si="1"/>
        <v>687.10884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8.75" customHeight="1">
      <c r="A16" s="25" t="s">
        <v>15</v>
      </c>
      <c r="B16" s="26" t="s">
        <v>32</v>
      </c>
      <c r="C16" s="17">
        <v>42198.0</v>
      </c>
      <c r="D16" s="26" t="s">
        <v>33</v>
      </c>
      <c r="E16" s="27" t="s">
        <v>18</v>
      </c>
      <c r="F16" s="27" t="s">
        <v>34</v>
      </c>
      <c r="G16" s="28"/>
      <c r="H16" s="29"/>
      <c r="I16" s="27"/>
      <c r="J16" s="21">
        <v>1980.7154400000002</v>
      </c>
      <c r="K16" s="27"/>
      <c r="L16" s="22">
        <f t="shared" si="1"/>
        <v>1980.71544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8.75" customHeight="1">
      <c r="A17" s="25" t="s">
        <v>15</v>
      </c>
      <c r="B17" s="26" t="s">
        <v>35</v>
      </c>
      <c r="C17" s="17">
        <v>42065.0</v>
      </c>
      <c r="D17" s="26" t="s">
        <v>36</v>
      </c>
      <c r="E17" s="27" t="s">
        <v>37</v>
      </c>
      <c r="F17" s="27" t="s">
        <v>38</v>
      </c>
      <c r="G17" s="30"/>
      <c r="H17" s="31"/>
      <c r="I17" s="26"/>
      <c r="J17" s="21">
        <v>2393.35932</v>
      </c>
      <c r="K17" s="26"/>
      <c r="L17" s="22">
        <f t="shared" si="1"/>
        <v>2393.35932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8.75" customHeight="1">
      <c r="A18" s="25" t="s">
        <v>15</v>
      </c>
      <c r="B18" s="26" t="s">
        <v>39</v>
      </c>
      <c r="C18" s="17">
        <v>42965.0</v>
      </c>
      <c r="D18" s="26" t="s">
        <v>40</v>
      </c>
      <c r="E18" s="27" t="s">
        <v>18</v>
      </c>
      <c r="F18" s="27" t="s">
        <v>41</v>
      </c>
      <c r="G18" s="30"/>
      <c r="H18" s="31"/>
      <c r="I18" s="26"/>
      <c r="J18" s="21">
        <v>1848.0</v>
      </c>
      <c r="K18" s="26"/>
      <c r="L18" s="22">
        <f t="shared" si="1"/>
        <v>1848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8.75" customHeight="1">
      <c r="A19" s="25" t="s">
        <v>15</v>
      </c>
      <c r="B19" s="26" t="s">
        <v>42</v>
      </c>
      <c r="C19" s="17">
        <v>42917.0</v>
      </c>
      <c r="D19" s="26" t="s">
        <v>43</v>
      </c>
      <c r="E19" s="27" t="s">
        <v>18</v>
      </c>
      <c r="F19" s="27" t="s">
        <v>44</v>
      </c>
      <c r="G19" s="30"/>
      <c r="H19" s="31"/>
      <c r="I19" s="26"/>
      <c r="J19" s="21">
        <v>1876.0209600000003</v>
      </c>
      <c r="K19" s="26"/>
      <c r="L19" s="22">
        <f t="shared" si="1"/>
        <v>1876.02096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8.75" customHeight="1">
      <c r="A20" s="25" t="s">
        <v>15</v>
      </c>
      <c r="B20" s="26" t="s">
        <v>45</v>
      </c>
      <c r="C20" s="17">
        <v>43047.0</v>
      </c>
      <c r="D20" s="26" t="s">
        <v>46</v>
      </c>
      <c r="E20" s="27" t="s">
        <v>18</v>
      </c>
      <c r="F20" s="27" t="s">
        <v>47</v>
      </c>
      <c r="G20" s="30"/>
      <c r="H20" s="31"/>
      <c r="I20" s="26"/>
      <c r="J20" s="21">
        <v>1980.7154400000002</v>
      </c>
      <c r="K20" s="26"/>
      <c r="L20" s="22">
        <f t="shared" si="1"/>
        <v>1980.71544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8.75" customHeight="1">
      <c r="A21" s="25" t="s">
        <v>15</v>
      </c>
      <c r="B21" s="26" t="s">
        <v>48</v>
      </c>
      <c r="C21" s="17">
        <v>42450.0</v>
      </c>
      <c r="D21" s="26" t="s">
        <v>49</v>
      </c>
      <c r="E21" s="27" t="s">
        <v>18</v>
      </c>
      <c r="F21" s="32" t="s">
        <v>50</v>
      </c>
      <c r="G21" s="30"/>
      <c r="H21" s="31"/>
      <c r="I21" s="26"/>
      <c r="J21" s="21">
        <v>2310.0</v>
      </c>
      <c r="K21" s="26"/>
      <c r="L21" s="22">
        <f t="shared" si="1"/>
        <v>2310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8.75" customHeight="1">
      <c r="A22" s="33" t="s">
        <v>15</v>
      </c>
      <c r="B22" s="34" t="s">
        <v>51</v>
      </c>
      <c r="C22" s="17">
        <v>43286.0</v>
      </c>
      <c r="D22" s="34" t="s">
        <v>52</v>
      </c>
      <c r="E22" s="35" t="s">
        <v>18</v>
      </c>
      <c r="F22" s="27" t="s">
        <v>53</v>
      </c>
      <c r="G22" s="30">
        <v>6223.23</v>
      </c>
      <c r="H22" s="31"/>
      <c r="I22" s="26"/>
      <c r="J22" s="21">
        <v>2012.26608</v>
      </c>
      <c r="K22" s="26"/>
      <c r="L22" s="22">
        <f t="shared" si="1"/>
        <v>2012.26608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8.75" customHeight="1">
      <c r="A23" s="25" t="s">
        <v>15</v>
      </c>
      <c r="B23" s="26" t="s">
        <v>54</v>
      </c>
      <c r="C23" s="17">
        <v>43678.0</v>
      </c>
      <c r="D23" s="26" t="s">
        <v>55</v>
      </c>
      <c r="E23" s="27" t="s">
        <v>56</v>
      </c>
      <c r="F23" s="27" t="s">
        <v>57</v>
      </c>
      <c r="G23" s="30"/>
      <c r="H23" s="31"/>
      <c r="I23" s="26"/>
      <c r="J23" s="21">
        <v>1848.0</v>
      </c>
      <c r="K23" s="26"/>
      <c r="L23" s="22">
        <f t="shared" si="1"/>
        <v>1848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2.75" customHeight="1">
      <c r="A24" s="1"/>
      <c r="B24" s="1"/>
      <c r="C24" s="36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2.75" customHeight="1">
      <c r="A25" s="37" t="s">
        <v>58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2.75" customHeight="1">
      <c r="A26" s="38" t="s">
        <v>59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">
    <mergeCell ref="A8:L8"/>
    <mergeCell ref="A10:B10"/>
  </mergeCells>
  <hyperlinks>
    <hyperlink r:id="rId1" ref="F14"/>
    <hyperlink r:id="rId2" ref="F21"/>
  </hyperlinks>
  <printOptions/>
  <pageMargins bottom="0.75" footer="0.0" header="0.0" left="0.7" right="0.7" top="0.75"/>
  <pageSetup scale="50" orientation="landscape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2016-04-15T10:56:22Z</dcterms:created>
  <dc:creator>Mario Callefi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