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CkH4rMJJHB4C_Z-u8PaMa1BjhUzlpTV6\GC SEDE\1. CONTRATOS\CONTROLE PGTOS x CONTRATOS\SEDE\2026\"/>
    </mc:Choice>
  </mc:AlternateContent>
  <xr:revisionPtr revIDLastSave="0" documentId="13_ncr:1_{6C00916D-39C8-4083-B270-9761FE4049F5}" xr6:coauthVersionLast="36" xr6:coauthVersionMax="36" xr10:uidLastSave="{00000000-0000-0000-0000-000000000000}"/>
  <bookViews>
    <workbookView xWindow="0" yWindow="0" windowWidth="23040" windowHeight="9684" xr2:uid="{AD9D5BD0-E106-4059-BAAC-EAFB558DA8F4}"/>
  </bookViews>
  <sheets>
    <sheet name="JAN 2026" sheetId="1" r:id="rId1"/>
  </sheets>
  <definedNames>
    <definedName name="_xlnm._FilterDatabase" localSheetId="0">'JAN 2026'!$A$3:$D$22</definedName>
    <definedName name="_xlnm.Print_Area" localSheetId="0">'JAN 2026'!$A$1:$D$23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/>
</calcChain>
</file>

<file path=xl/sharedStrings.xml><?xml version="1.0" encoding="utf-8"?>
<sst xmlns="http://schemas.openxmlformats.org/spreadsheetml/2006/main" count="66" uniqueCount="64">
  <si>
    <t>FORNECEDOR</t>
  </si>
  <si>
    <t>CNPJ</t>
  </si>
  <si>
    <t>VALOR ESTIMADO MENSAL</t>
  </si>
  <si>
    <t>DESCRIÇÃO / OBJETO</t>
  </si>
  <si>
    <t>3COMPLY – CONSULTORIA E TREINAMENTO EM CONFORMIDADE LTDA (ADVCOM)</t>
  </si>
  <si>
    <t>06.306.825/0001-15</t>
  </si>
  <si>
    <t>APOIO AS AREAS OPERACIONAIS E ESTRATÉGICAS-RISCOS E CONFORMIDADE</t>
  </si>
  <si>
    <t>ACCESS GESTÃO DE DOCUMENTOS LTDA</t>
  </si>
  <si>
    <t>22.755.266/0003-49</t>
  </si>
  <si>
    <t>SERVIÇOS DE GUARDA DE ARQUIVO E GESTÃO DE DOCUMENTOS -  / MATRIZ</t>
  </si>
  <si>
    <t xml:space="preserve">ALTBIT INFORMATICA COMERCIO E SERVICOS LTDA </t>
  </si>
  <si>
    <t xml:space="preserve">01.427.687/0001-09 </t>
  </si>
  <si>
    <t>LOCAÇÃO DE EQUIPAMENTOS – NOTEBOOKS/TVS</t>
  </si>
  <si>
    <t>LOCAÇÃO DE EQUIPAMENTOS – CÂMERA WEB (VIDEOCONFERÊNCIA) MATRIZ E SEDE SP</t>
  </si>
  <si>
    <t>AMIL ASSISTENCIA MEDICA INTERNACIONAL AS</t>
  </si>
  <si>
    <t>29.309.127/0190-07</t>
  </si>
  <si>
    <t>PLANO DE ODONTOLÓGICO - CORPORATIVO</t>
  </si>
  <si>
    <t>CAPITAL HUMANO OUTSOURCING E CONSULTORIA LTDA</t>
  </si>
  <si>
    <t>27.331.422/0001-04</t>
  </si>
  <si>
    <t>SERVIÇO DE ASSESSORIA EM OUTSOURCING DE FOLHA DE PAGAMENTO - SP</t>
  </si>
  <si>
    <t>CAPYTALL GESTÃO EMPRESARIAL LTDA</t>
  </si>
  <si>
    <t>20.024.447/0001-08</t>
  </si>
  <si>
    <t>SERVIÇOS DE CONTROLE INTERNO E MONITORAMENTO</t>
  </si>
  <si>
    <t xml:space="preserve">CATHO ONLINE LTDA </t>
  </si>
  <si>
    <t xml:space="preserve">03.753.088/0001-00 </t>
  </si>
  <si>
    <t>PESQUISA SALARIAL + RECRUTAMENTO</t>
  </si>
  <si>
    <t xml:space="preserve">CLIPPING SERVICE RECORTES LTDA </t>
  </si>
  <si>
    <t xml:space="preserve">01.254.920/0001-07 </t>
  </si>
  <si>
    <t>MONITORAMENTO DE MÍDIAS - FORNECIMENTO DE CLIPPING</t>
  </si>
  <si>
    <t xml:space="preserve">EMPRESA BRASILEIRA DE CORREIOS E TELÉGRAFOS </t>
  </si>
  <si>
    <t xml:space="preserve">34.028.316/0031-29 </t>
  </si>
  <si>
    <t>SERVIÇOS DE CORREIOS – SEDE</t>
  </si>
  <si>
    <t>GALAS &amp; REIS ASSOCIADOS LTDA</t>
  </si>
  <si>
    <t>02.047.004/0001-60</t>
  </si>
  <si>
    <t xml:space="preserve"> MEDICINA OCUPACIONAL - EXAMES PERÍODICOS+PGR/ AET / LTCAT/PCMSO</t>
  </si>
  <si>
    <t>GRUPO DE DESENVOLVIMENTO, SOLUÇÕES E GESTÃO DA TECNOLOGIA DA INFORMAÇÃO LTDA - SSIT</t>
  </si>
  <si>
    <t>44.378.645/0001-38</t>
  </si>
  <si>
    <t>SERVIÇO DE GESTÃO DE INFRAESTRUTURA DE REDE CORPORATIVA</t>
  </si>
  <si>
    <t xml:space="preserve">ICTS GLOBAL DO BRASIL LTDA </t>
  </si>
  <si>
    <t xml:space="preserve">08.399.167/0001-89 </t>
  </si>
  <si>
    <t>CANAL DE COMUNICAÇÃO INSTITUCIONAL (CONDUTA ÉTICA)</t>
  </si>
  <si>
    <t>LAVORO SANO CONSULTORIA E GESTÃO EM SAUDE DO TRAB LTDA</t>
  </si>
  <si>
    <t>11.907.427/0001-94</t>
  </si>
  <si>
    <t>PRESTAÇÃO DE SERVIÇOS: SERVIÇO DE CONSULTORIA DO SESMT</t>
  </si>
  <si>
    <t>LT INOVACAÇÃO EM SAÚDE LTDA</t>
  </si>
  <si>
    <t>44.089.254/0001-01</t>
  </si>
  <si>
    <t>ANÁLISE DE SISTEMAS BACKOFFICE E ASSISTENCIAIS</t>
  </si>
  <si>
    <t>MADEKA PARTICIPAÇÕES LTDA</t>
  </si>
  <si>
    <t>10.208.145/0001-36</t>
  </si>
  <si>
    <t>LOCAÇÃO IMÓVEL (SALA 132 - AL. SANTOS 745)+IPTU+CONDOMINIO</t>
  </si>
  <si>
    <t>MUNDIVOX CLOUD LTDA</t>
  </si>
  <si>
    <t xml:space="preserve">31.760.534/0002-20 </t>
  </si>
  <si>
    <t>SERVIÇO DE FORNECIMENTO DE INTERNET SÃO PAULO</t>
  </si>
  <si>
    <t>MV INFORMATICA NORDESTE LTDA</t>
  </si>
  <si>
    <t>92.306.257/0007-80</t>
  </si>
  <si>
    <t>SERVIÇO DE MANUTENÇÃO DO SISTEMA MV SISTEMA</t>
  </si>
  <si>
    <t>PROTHEC PONTO ACESSO E INFORMÁTICA LTDA</t>
  </si>
  <si>
    <t>27.202.620/0001-60</t>
  </si>
  <si>
    <t>MENSALIDADE SOFTWARE TRATAMENTO DE PONTO  BIOMETRICO</t>
  </si>
  <si>
    <t>SUL AMERICA COMPANHIA DE SEGUR</t>
  </si>
  <si>
    <t>01.685.053/0001-56</t>
  </si>
  <si>
    <t>PLANO DE SAÚDE - CORPORATIVO</t>
  </si>
  <si>
    <t>Pgto FEVEREIRO</t>
  </si>
  <si>
    <t>PLANILHA DE CONTRATOS -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</si>
</sst>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m\-yy;@"/>
    <numFmt numFmtId="165" formatCode="_-&quot;R$&quot;\ * #,##0.00_-;\-&quot;R$&quot;\ * #,##0.00_-;_-&quot;R$&quot;\ * &quot;-&quot;??_-;_-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2F0D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44" fontId="6" fillId="4" borderId="2" xfId="1" applyFont="1" applyFill="1" applyBorder="1" applyAlignment="1" applyProtection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4" fontId="8" fillId="4" borderId="1" xfId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4" fontId="6" fillId="4" borderId="1" xfId="1" applyFont="1" applyFill="1" applyBorder="1" applyAlignment="1" applyProtection="1">
      <alignment horizontal="center" vertical="center"/>
    </xf>
    <xf numFmtId="0" fontId="7" fillId="0" borderId="0" xfId="0" applyFont="1" applyFill="1"/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0" xfId="0" applyFill="1"/>
    <xf numFmtId="165" fontId="8" fillId="0" borderId="4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78"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0</xdr:col>
      <xdr:colOff>2016318</xdr:colOff>
      <xdr:row>0</xdr:row>
      <xdr:rowOff>702946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90F3AB-C112-4034-B35D-C37E2A1A8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2016318" cy="68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AC99-EF24-453D-A0B7-B56CA1D34D07}">
  <sheetPr>
    <pageSetUpPr fitToPage="1"/>
  </sheetPr>
  <dimension ref="A1:E24"/>
  <sheetViews>
    <sheetView tabSelected="1" zoomScale="90" zoomScaleNormal="90" zoomScalePageLayoutView="70" workbookViewId="0">
      <selection activeCell="A24" sqref="A24"/>
    </sheetView>
  </sheetViews>
  <sheetFormatPr defaultRowHeight="14.4" x14ac:dyDescent="0.3"/>
  <cols>
    <col min="1" max="1" width="76" customWidth="1"/>
    <col min="2" max="2" width="17.88671875" bestFit="1" customWidth="1"/>
    <col min="3" max="3" width="21.109375" customWidth="1"/>
    <col min="4" max="4" width="77.5546875" customWidth="1"/>
    <col min="5" max="5" width="16.6640625" customWidth="1"/>
  </cols>
  <sheetData>
    <row r="1" spans="1:5" ht="60" customHeight="1" x14ac:dyDescent="0.3"/>
    <row r="2" spans="1:5" ht="47.4" customHeight="1" x14ac:dyDescent="0.3">
      <c r="A2" s="1" t="s">
        <v>63</v>
      </c>
      <c r="B2" s="1"/>
      <c r="C2" s="1"/>
      <c r="D2" s="1"/>
    </row>
    <row r="3" spans="1:5" s="6" customFormat="1" ht="28.2" customHeight="1" x14ac:dyDescent="0.3">
      <c r="A3" s="2" t="s">
        <v>0</v>
      </c>
      <c r="B3" s="2" t="s">
        <v>1</v>
      </c>
      <c r="C3" s="3" t="s">
        <v>2</v>
      </c>
      <c r="D3" s="4" t="s">
        <v>3</v>
      </c>
      <c r="E3" s="5" t="s">
        <v>62</v>
      </c>
    </row>
    <row r="4" spans="1:5" s="11" customFormat="1" ht="18" customHeight="1" x14ac:dyDescent="0.3">
      <c r="A4" s="7" t="s">
        <v>4</v>
      </c>
      <c r="B4" s="8" t="s">
        <v>5</v>
      </c>
      <c r="C4" s="9">
        <v>26500</v>
      </c>
      <c r="D4" s="10" t="s">
        <v>6</v>
      </c>
    </row>
    <row r="5" spans="1:5" s="11" customFormat="1" ht="18" customHeight="1" x14ac:dyDescent="0.3">
      <c r="A5" s="12" t="s">
        <v>7</v>
      </c>
      <c r="B5" s="13" t="s">
        <v>8</v>
      </c>
      <c r="C5" s="14">
        <v>223.05</v>
      </c>
      <c r="D5" s="15" t="s">
        <v>9</v>
      </c>
    </row>
    <row r="6" spans="1:5" s="11" customFormat="1" ht="18" customHeight="1" x14ac:dyDescent="0.3">
      <c r="A6" s="12" t="s">
        <v>10</v>
      </c>
      <c r="B6" s="13" t="s">
        <v>11</v>
      </c>
      <c r="C6" s="16">
        <v>22355</v>
      </c>
      <c r="D6" s="15" t="s">
        <v>12</v>
      </c>
    </row>
    <row r="7" spans="1:5" s="11" customFormat="1" ht="18" customHeight="1" x14ac:dyDescent="0.3">
      <c r="A7" s="12" t="s">
        <v>10</v>
      </c>
      <c r="B7" s="13" t="s">
        <v>11</v>
      </c>
      <c r="C7" s="16">
        <f>1950*2</f>
        <v>3900</v>
      </c>
      <c r="D7" s="15" t="s">
        <v>13</v>
      </c>
    </row>
    <row r="8" spans="1:5" s="11" customFormat="1" ht="18" customHeight="1" x14ac:dyDescent="0.3">
      <c r="A8" s="12" t="s">
        <v>14</v>
      </c>
      <c r="B8" s="13" t="s">
        <v>15</v>
      </c>
      <c r="C8" s="16">
        <v>1612.7</v>
      </c>
      <c r="D8" s="15" t="s">
        <v>16</v>
      </c>
    </row>
    <row r="9" spans="1:5" s="11" customFormat="1" ht="18" customHeight="1" x14ac:dyDescent="0.3">
      <c r="A9" s="12" t="s">
        <v>17</v>
      </c>
      <c r="B9" s="13" t="s">
        <v>18</v>
      </c>
      <c r="C9" s="16">
        <v>2658.24</v>
      </c>
      <c r="D9" s="15" t="s">
        <v>19</v>
      </c>
    </row>
    <row r="10" spans="1:5" s="17" customFormat="1" ht="18" customHeight="1" x14ac:dyDescent="0.3">
      <c r="A10" s="12" t="s">
        <v>20</v>
      </c>
      <c r="B10" s="13" t="s">
        <v>21</v>
      </c>
      <c r="C10" s="16">
        <v>67000</v>
      </c>
      <c r="D10" s="15" t="s">
        <v>22</v>
      </c>
    </row>
    <row r="11" spans="1:5" s="11" customFormat="1" ht="18" customHeight="1" x14ac:dyDescent="0.3">
      <c r="A11" s="12" t="s">
        <v>23</v>
      </c>
      <c r="B11" s="13" t="s">
        <v>24</v>
      </c>
      <c r="C11" s="16">
        <v>742.5</v>
      </c>
      <c r="D11" s="15" t="s">
        <v>25</v>
      </c>
    </row>
    <row r="12" spans="1:5" s="11" customFormat="1" ht="18" customHeight="1" x14ac:dyDescent="0.3">
      <c r="A12" s="12" t="s">
        <v>26</v>
      </c>
      <c r="B12" s="13" t="s">
        <v>27</v>
      </c>
      <c r="C12" s="16">
        <v>3908.97</v>
      </c>
      <c r="D12" s="15" t="s">
        <v>28</v>
      </c>
    </row>
    <row r="13" spans="1:5" s="11" customFormat="1" ht="18" customHeight="1" x14ac:dyDescent="0.3">
      <c r="A13" s="12" t="s">
        <v>29</v>
      </c>
      <c r="B13" s="13" t="s">
        <v>30</v>
      </c>
      <c r="C13" s="16">
        <v>410.42</v>
      </c>
      <c r="D13" s="15" t="s">
        <v>31</v>
      </c>
    </row>
    <row r="14" spans="1:5" s="11" customFormat="1" ht="18" customHeight="1" x14ac:dyDescent="0.3">
      <c r="A14" s="12" t="s">
        <v>32</v>
      </c>
      <c r="B14" s="13" t="s">
        <v>33</v>
      </c>
      <c r="C14" s="16">
        <f>690.5+130+186.25</f>
        <v>1006.75</v>
      </c>
      <c r="D14" s="15" t="s">
        <v>34</v>
      </c>
    </row>
    <row r="15" spans="1:5" s="11" customFormat="1" ht="18" customHeight="1" x14ac:dyDescent="0.3">
      <c r="A15" s="12" t="s">
        <v>35</v>
      </c>
      <c r="B15" s="13" t="s">
        <v>36</v>
      </c>
      <c r="C15" s="16">
        <v>21200</v>
      </c>
      <c r="D15" s="13" t="s">
        <v>37</v>
      </c>
    </row>
    <row r="16" spans="1:5" s="11" customFormat="1" ht="18" customHeight="1" x14ac:dyDescent="0.3">
      <c r="A16" s="12" t="s">
        <v>38</v>
      </c>
      <c r="B16" s="13" t="s">
        <v>39</v>
      </c>
      <c r="C16" s="16">
        <v>4377.05</v>
      </c>
      <c r="D16" s="15" t="s">
        <v>40</v>
      </c>
    </row>
    <row r="17" spans="1:4" s="11" customFormat="1" ht="19.8" customHeight="1" x14ac:dyDescent="0.3">
      <c r="A17" s="12" t="s">
        <v>41</v>
      </c>
      <c r="B17" s="13" t="s">
        <v>42</v>
      </c>
      <c r="C17" s="16">
        <v>38780</v>
      </c>
      <c r="D17" s="15" t="s">
        <v>43</v>
      </c>
    </row>
    <row r="18" spans="1:4" s="11" customFormat="1" ht="21" customHeight="1" x14ac:dyDescent="0.3">
      <c r="A18" s="12" t="s">
        <v>44</v>
      </c>
      <c r="B18" s="18" t="s">
        <v>45</v>
      </c>
      <c r="C18" s="16">
        <v>13000</v>
      </c>
      <c r="D18" s="19" t="s">
        <v>46</v>
      </c>
    </row>
    <row r="19" spans="1:4" s="11" customFormat="1" ht="21.6" customHeight="1" x14ac:dyDescent="0.3">
      <c r="A19" s="12" t="s">
        <v>47</v>
      </c>
      <c r="B19" s="13" t="s">
        <v>48</v>
      </c>
      <c r="C19" s="16">
        <f>17662.32+5845.06+8395.73</f>
        <v>31903.11</v>
      </c>
      <c r="D19" s="15" t="s">
        <v>49</v>
      </c>
    </row>
    <row r="20" spans="1:4" s="11" customFormat="1" ht="21" customHeight="1" x14ac:dyDescent="0.3">
      <c r="A20" s="12" t="s">
        <v>50</v>
      </c>
      <c r="B20" s="13" t="s">
        <v>51</v>
      </c>
      <c r="C20" s="16">
        <v>1450.16</v>
      </c>
      <c r="D20" s="15" t="s">
        <v>52</v>
      </c>
    </row>
    <row r="21" spans="1:4" s="11" customFormat="1" ht="21.6" customHeight="1" x14ac:dyDescent="0.3">
      <c r="A21" s="12" t="s">
        <v>53</v>
      </c>
      <c r="B21" s="13" t="s">
        <v>54</v>
      </c>
      <c r="C21" s="16">
        <v>2100.41</v>
      </c>
      <c r="D21" s="15" t="s">
        <v>55</v>
      </c>
    </row>
    <row r="22" spans="1:4" s="11" customFormat="1" ht="21" customHeight="1" x14ac:dyDescent="0.3">
      <c r="A22" s="20" t="s">
        <v>56</v>
      </c>
      <c r="B22" s="18" t="s">
        <v>57</v>
      </c>
      <c r="C22" s="16">
        <v>346.5</v>
      </c>
      <c r="D22" s="13" t="s">
        <v>58</v>
      </c>
    </row>
    <row r="23" spans="1:4" s="11" customFormat="1" ht="21.6" customHeight="1" x14ac:dyDescent="0.3">
      <c r="A23" s="12" t="s">
        <v>59</v>
      </c>
      <c r="B23" s="13" t="s">
        <v>60</v>
      </c>
      <c r="C23" s="22">
        <v>77702.34</v>
      </c>
      <c r="D23" s="13" t="s">
        <v>61</v>
      </c>
    </row>
    <row r="24" spans="1:4" x14ac:dyDescent="0.3">
      <c r="C24" s="21"/>
    </row>
  </sheetData>
  <autoFilter ref="A3:D22" xr:uid="{0F386D8C-EBD4-4CC7-AF1F-35A7BB8B08BA}">
    <sortState ref="A4:D22">
      <sortCondition ref="A4:A22"/>
    </sortState>
  </autoFilter>
  <mergeCells count="1">
    <mergeCell ref="A2:D2"/>
  </mergeCells>
  <conditionalFormatting sqref="C21 A15 C15 C12:D12 B8:B22">
    <cfRule type="containsText" dxfId="77" priority="37" operator="containsText" text="N/A">
      <formula>NOT(ISERROR(SEARCH("N/A",A8)))</formula>
    </cfRule>
    <cfRule type="containsText" dxfId="76" priority="38" operator="containsText" text="Nok">
      <formula>NOT(ISERROR(SEARCH("Nok",A8)))</formula>
    </cfRule>
    <cfRule type="containsText" dxfId="75" priority="39" operator="containsText" text="Ok">
      <formula>NOT(ISERROR(SEARCH("Ok",A8)))</formula>
    </cfRule>
  </conditionalFormatting>
  <conditionalFormatting sqref="C4">
    <cfRule type="containsText" dxfId="74" priority="40" operator="containsText" text="N/A">
      <formula>NOT(ISERROR(SEARCH("N/A",C4)))</formula>
    </cfRule>
    <cfRule type="containsText" dxfId="73" priority="41" operator="containsText" text="Nok">
      <formula>NOT(ISERROR(SEARCH("Nok",C4)))</formula>
    </cfRule>
    <cfRule type="containsText" dxfId="72" priority="42" operator="containsText" text="Ok">
      <formula>NOT(ISERROR(SEARCH("Ok",C4)))</formula>
    </cfRule>
  </conditionalFormatting>
  <conditionalFormatting sqref="C5">
    <cfRule type="containsText" dxfId="71" priority="43" operator="containsText" text="N/A">
      <formula>NOT(ISERROR(SEARCH("N/A",C5)))</formula>
    </cfRule>
    <cfRule type="containsText" dxfId="70" priority="44" operator="containsText" text="Nok">
      <formula>NOT(ISERROR(SEARCH("Nok",C5)))</formula>
    </cfRule>
    <cfRule type="containsText" dxfId="69" priority="45" operator="containsText" text="Ok">
      <formula>NOT(ISERROR(SEARCH("Ok",C5)))</formula>
    </cfRule>
  </conditionalFormatting>
  <conditionalFormatting sqref="A6">
    <cfRule type="containsText" dxfId="68" priority="46" operator="containsText" text="N/A">
      <formula>NOT(ISERROR(SEARCH("N/A",A6)))</formula>
    </cfRule>
    <cfRule type="containsText" dxfId="67" priority="47" operator="containsText" text="Nok">
      <formula>NOT(ISERROR(SEARCH("Nok",A6)))</formula>
    </cfRule>
    <cfRule type="containsText" dxfId="66" priority="48" operator="containsText" text="Ok">
      <formula>NOT(ISERROR(SEARCH("Ok",A6)))</formula>
    </cfRule>
  </conditionalFormatting>
  <conditionalFormatting sqref="C6">
    <cfRule type="containsText" dxfId="65" priority="49" operator="containsText" text="N/A">
      <formula>NOT(ISERROR(SEARCH("N/A",C6)))</formula>
    </cfRule>
    <cfRule type="containsText" dxfId="64" priority="50" operator="containsText" text="Nok">
      <formula>NOT(ISERROR(SEARCH("Nok",C6)))</formula>
    </cfRule>
    <cfRule type="containsText" dxfId="63" priority="51" operator="containsText" text="Ok">
      <formula>NOT(ISERROR(SEARCH("Ok",C6)))</formula>
    </cfRule>
  </conditionalFormatting>
  <conditionalFormatting sqref="C8">
    <cfRule type="containsText" dxfId="62" priority="52" operator="containsText" text="N/A">
      <formula>NOT(ISERROR(SEARCH("N/A",C8)))</formula>
    </cfRule>
    <cfRule type="containsText" dxfId="61" priority="53" operator="containsText" text="Nok">
      <formula>NOT(ISERROR(SEARCH("Nok",C8)))</formula>
    </cfRule>
    <cfRule type="containsText" dxfId="60" priority="54" operator="containsText" text="Ok">
      <formula>NOT(ISERROR(SEARCH("Ok",C8)))</formula>
    </cfRule>
  </conditionalFormatting>
  <conditionalFormatting sqref="C11">
    <cfRule type="containsText" dxfId="59" priority="55" operator="containsText" text="N/A">
      <formula>NOT(ISERROR(SEARCH("N/A",C11)))</formula>
    </cfRule>
    <cfRule type="containsText" dxfId="58" priority="56" operator="containsText" text="Nok">
      <formula>NOT(ISERROR(SEARCH("Nok",C11)))</formula>
    </cfRule>
    <cfRule type="containsText" dxfId="57" priority="57" operator="containsText" text="Ok">
      <formula>NOT(ISERROR(SEARCH("Ok",C11)))</formula>
    </cfRule>
  </conditionalFormatting>
  <conditionalFormatting sqref="C9:C10">
    <cfRule type="containsText" dxfId="56" priority="58" operator="containsText" text="N/A">
      <formula>NOT(ISERROR(SEARCH("N/A",C9)))</formula>
    </cfRule>
    <cfRule type="containsText" dxfId="55" priority="59" operator="containsText" text="Nok">
      <formula>NOT(ISERROR(SEARCH("Nok",C9)))</formula>
    </cfRule>
    <cfRule type="containsText" dxfId="54" priority="60" operator="containsText" text="Ok">
      <formula>NOT(ISERROR(SEARCH("Ok",C9)))</formula>
    </cfRule>
  </conditionalFormatting>
  <conditionalFormatting sqref="C16">
    <cfRule type="containsText" dxfId="53" priority="61" operator="containsText" text="N/A">
      <formula>NOT(ISERROR(SEARCH("N/A",C16)))</formula>
    </cfRule>
    <cfRule type="containsText" dxfId="52" priority="62" operator="containsText" text="Nok">
      <formula>NOT(ISERROR(SEARCH("Nok",C16)))</formula>
    </cfRule>
    <cfRule type="containsText" dxfId="51" priority="63" operator="containsText" text="Ok">
      <formula>NOT(ISERROR(SEARCH("Ok",C16)))</formula>
    </cfRule>
  </conditionalFormatting>
  <conditionalFormatting sqref="D16">
    <cfRule type="containsText" dxfId="50" priority="64" operator="containsText" text="N/A">
      <formula>NOT(ISERROR(SEARCH("N/A",D16)))</formula>
    </cfRule>
    <cfRule type="containsText" dxfId="49" priority="65" operator="containsText" text="Nok">
      <formula>NOT(ISERROR(SEARCH("Nok",D16)))</formula>
    </cfRule>
    <cfRule type="containsText" dxfId="48" priority="66" operator="containsText" text="Ok">
      <formula>NOT(ISERROR(SEARCH("Ok",D16)))</formula>
    </cfRule>
  </conditionalFormatting>
  <conditionalFormatting sqref="C12">
    <cfRule type="containsText" dxfId="47" priority="67" operator="containsText" text="N/A">
      <formula>NOT(ISERROR(SEARCH("N/A",C12)))</formula>
    </cfRule>
    <cfRule type="containsText" dxfId="46" priority="68" operator="containsText" text="Nok">
      <formula>NOT(ISERROR(SEARCH("Nok",C12)))</formula>
    </cfRule>
    <cfRule type="containsText" dxfId="45" priority="69" operator="containsText" text="Ok">
      <formula>NOT(ISERROR(SEARCH("Ok",C12)))</formula>
    </cfRule>
  </conditionalFormatting>
  <conditionalFormatting sqref="A12">
    <cfRule type="containsText" dxfId="44" priority="70" operator="containsText" text="N/A">
      <formula>NOT(ISERROR(SEARCH("N/A",A12)))</formula>
    </cfRule>
    <cfRule type="containsText" dxfId="43" priority="71" operator="containsText" text="Nok">
      <formula>NOT(ISERROR(SEARCH("Nok",A12)))</formula>
    </cfRule>
    <cfRule type="containsText" dxfId="42" priority="72" operator="containsText" text="Ok">
      <formula>NOT(ISERROR(SEARCH("Ok",A12)))</formula>
    </cfRule>
  </conditionalFormatting>
  <conditionalFormatting sqref="A17">
    <cfRule type="containsText" dxfId="41" priority="73" operator="containsText" text="N/A">
      <formula>NOT(ISERROR(SEARCH("N/A",A17)))</formula>
    </cfRule>
    <cfRule type="containsText" dxfId="40" priority="74" operator="containsText" text="Nok">
      <formula>NOT(ISERROR(SEARCH("Nok",A17)))</formula>
    </cfRule>
    <cfRule type="containsText" dxfId="39" priority="75" operator="containsText" text="Ok">
      <formula>NOT(ISERROR(SEARCH("Ok",A17)))</formula>
    </cfRule>
  </conditionalFormatting>
  <conditionalFormatting sqref="C17">
    <cfRule type="containsText" dxfId="38" priority="76" operator="containsText" text="N/A">
      <formula>NOT(ISERROR(SEARCH("N/A",C17)))</formula>
    </cfRule>
    <cfRule type="containsText" dxfId="37" priority="77" operator="containsText" text="Nok">
      <formula>NOT(ISERROR(SEARCH("Nok",C17)))</formula>
    </cfRule>
    <cfRule type="containsText" dxfId="36" priority="78" operator="containsText" text="Ok">
      <formula>NOT(ISERROR(SEARCH("Ok",C17)))</formula>
    </cfRule>
  </conditionalFormatting>
  <conditionalFormatting sqref="D17">
    <cfRule type="containsText" dxfId="35" priority="79" operator="containsText" text="N/A">
      <formula>NOT(ISERROR(SEARCH("N/A",D17)))</formula>
    </cfRule>
    <cfRule type="containsText" dxfId="34" priority="80" operator="containsText" text="Nok">
      <formula>NOT(ISERROR(SEARCH("Nok",D17)))</formula>
    </cfRule>
    <cfRule type="containsText" dxfId="33" priority="81" operator="containsText" text="Ok">
      <formula>NOT(ISERROR(SEARCH("Ok",D17)))</formula>
    </cfRule>
  </conditionalFormatting>
  <conditionalFormatting sqref="A21">
    <cfRule type="containsText" dxfId="32" priority="34" operator="containsText" text="N/A">
      <formula>NOT(ISERROR(SEARCH("N/A",A21)))</formula>
    </cfRule>
    <cfRule type="containsText" dxfId="31" priority="35" operator="containsText" text="Nok">
      <formula>NOT(ISERROR(SEARCH("Nok",A21)))</formula>
    </cfRule>
    <cfRule type="containsText" dxfId="30" priority="36" operator="containsText" text="Ok">
      <formula>NOT(ISERROR(SEARCH("Ok",A21)))</formula>
    </cfRule>
  </conditionalFormatting>
  <conditionalFormatting sqref="A4">
    <cfRule type="containsText" dxfId="29" priority="31" operator="containsText" text="N/A">
      <formula>NOT(ISERROR(SEARCH("N/A",A4)))</formula>
    </cfRule>
    <cfRule type="containsText" dxfId="28" priority="32" operator="containsText" text="Nok">
      <formula>NOT(ISERROR(SEARCH("Nok",A4)))</formula>
    </cfRule>
    <cfRule type="containsText" dxfId="27" priority="33" operator="containsText" text="Ok">
      <formula>NOT(ISERROR(SEARCH("Ok",A4)))</formula>
    </cfRule>
  </conditionalFormatting>
  <conditionalFormatting sqref="A19">
    <cfRule type="containsText" dxfId="26" priority="28" operator="containsText" text="N/A">
      <formula>NOT(ISERROR(SEARCH("N/A",A19)))</formula>
    </cfRule>
    <cfRule type="containsText" dxfId="25" priority="29" operator="containsText" text="Nok">
      <formula>NOT(ISERROR(SEARCH("Nok",A19)))</formula>
    </cfRule>
    <cfRule type="containsText" dxfId="24" priority="30" operator="containsText" text="Ok">
      <formula>NOT(ISERROR(SEARCH("Ok",A19)))</formula>
    </cfRule>
  </conditionalFormatting>
  <conditionalFormatting sqref="A5">
    <cfRule type="containsText" dxfId="23" priority="25" operator="containsText" text="N/A">
      <formula>NOT(ISERROR(SEARCH("N/A",A5)))</formula>
    </cfRule>
    <cfRule type="containsText" dxfId="22" priority="26" operator="containsText" text="Nok">
      <formula>NOT(ISERROR(SEARCH("Nok",A5)))</formula>
    </cfRule>
    <cfRule type="containsText" dxfId="21" priority="27" operator="containsText" text="Ok">
      <formula>NOT(ISERROR(SEARCH("Ok",A5)))</formula>
    </cfRule>
  </conditionalFormatting>
  <conditionalFormatting sqref="C19:C20">
    <cfRule type="containsText" dxfId="20" priority="22" operator="containsText" text="N/A">
      <formula>NOT(ISERROR(SEARCH("N/A",C19)))</formula>
    </cfRule>
    <cfRule type="containsText" dxfId="19" priority="23" operator="containsText" text="Nok">
      <formula>NOT(ISERROR(SEARCH("Nok",C19)))</formula>
    </cfRule>
    <cfRule type="containsText" dxfId="18" priority="24" operator="containsText" text="Ok">
      <formula>NOT(ISERROR(SEARCH("Ok",C19)))</formula>
    </cfRule>
  </conditionalFormatting>
  <conditionalFormatting sqref="B4:B6">
    <cfRule type="containsText" dxfId="17" priority="19" operator="containsText" text="N/A">
      <formula>NOT(ISERROR(SEARCH("N/A",B4)))</formula>
    </cfRule>
    <cfRule type="containsText" dxfId="16" priority="20" operator="containsText" text="Nok">
      <formula>NOT(ISERROR(SEARCH("Nok",B4)))</formula>
    </cfRule>
    <cfRule type="containsText" dxfId="15" priority="21" operator="containsText" text="Ok">
      <formula>NOT(ISERROR(SEARCH("Ok",B4)))</formula>
    </cfRule>
  </conditionalFormatting>
  <conditionalFormatting sqref="A7">
    <cfRule type="containsText" dxfId="14" priority="13" operator="containsText" text="N/A">
      <formula>NOT(ISERROR(SEARCH("N/A",A7)))</formula>
    </cfRule>
    <cfRule type="containsText" dxfId="13" priority="14" operator="containsText" text="Nok">
      <formula>NOT(ISERROR(SEARCH("Nok",A7)))</formula>
    </cfRule>
    <cfRule type="containsText" dxfId="12" priority="15" operator="containsText" text="Ok">
      <formula>NOT(ISERROR(SEARCH("Ok",A7)))</formula>
    </cfRule>
  </conditionalFormatting>
  <conditionalFormatting sqref="C7">
    <cfRule type="containsText" dxfId="11" priority="16" operator="containsText" text="N/A">
      <formula>NOT(ISERROR(SEARCH("N/A",C7)))</formula>
    </cfRule>
    <cfRule type="containsText" dxfId="10" priority="17" operator="containsText" text="Nok">
      <formula>NOT(ISERROR(SEARCH("Nok",C7)))</formula>
    </cfRule>
    <cfRule type="containsText" dxfId="9" priority="18" operator="containsText" text="Ok">
      <formula>NOT(ISERROR(SEARCH("Ok",C7)))</formula>
    </cfRule>
  </conditionalFormatting>
  <conditionalFormatting sqref="B7">
    <cfRule type="containsText" dxfId="8" priority="10" operator="containsText" text="N/A">
      <formula>NOT(ISERROR(SEARCH("N/A",B7)))</formula>
    </cfRule>
    <cfRule type="containsText" dxfId="7" priority="11" operator="containsText" text="Nok">
      <formula>NOT(ISERROR(SEARCH("Nok",B7)))</formula>
    </cfRule>
    <cfRule type="containsText" dxfId="6" priority="12" operator="containsText" text="Ok">
      <formula>NOT(ISERROR(SEARCH("Ok",B7)))</formula>
    </cfRule>
  </conditionalFormatting>
  <conditionalFormatting sqref="B23">
    <cfRule type="containsText" dxfId="5" priority="7" operator="containsText" text="N/A">
      <formula>NOT(ISERROR(SEARCH("N/A",B23)))</formula>
    </cfRule>
    <cfRule type="containsText" dxfId="4" priority="8" operator="containsText" text="Nok">
      <formula>NOT(ISERROR(SEARCH("Nok",B23)))</formula>
    </cfRule>
    <cfRule type="containsText" dxfId="3" priority="9" operator="containsText" text="Ok">
      <formula>NOT(ISERROR(SEARCH("Ok",B23)))</formula>
    </cfRule>
  </conditionalFormatting>
  <conditionalFormatting sqref="C22">
    <cfRule type="containsText" dxfId="2" priority="4" operator="containsText" text="N/A">
      <formula>NOT(ISERROR(SEARCH("N/A",C22)))</formula>
    </cfRule>
    <cfRule type="containsText" dxfId="1" priority="5" operator="containsText" text="Nok">
      <formula>NOT(ISERROR(SEARCH("Nok",C22)))</formula>
    </cfRule>
    <cfRule type="containsText" dxfId="0" priority="6" operator="containsText" text="Ok">
      <formula>NOT(ISERROR(SEARCH("Ok",C22)))</formula>
    </cfRule>
  </conditionalFormatting>
  <pageMargins left="0.511811024" right="0.511811024" top="0.50875000000000004" bottom="0.78740157499999996" header="0.31496062000000002" footer="0.31496062000000002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JAN 2026</vt:lpstr>
      <vt:lpstr>'JAN 2026'!_FiltrarBancodeDados</vt:lpstr>
      <vt:lpstr>'JAN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Janaina Rodrigues Ibba Chil</dc:creator>
  <cp:lastModifiedBy>Janaina Rodrigues Ibba Chil</cp:lastModifiedBy>
  <dcterms:created xsi:type="dcterms:W3CDTF">2026-02-19T16:30:47Z</dcterms:created>
  <dcterms:modified xsi:type="dcterms:W3CDTF">2026-02-19T17:31:13Z</dcterms:modified>
</cp:coreProperties>
</file>