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CkH4rMJJHB4C_Z-u8PaMa1BjhUzlpTV6\GC SEDE\1. CONTRATOS\CONTROLE PGTOS x CONTRATOS\SEDE\2026\"/>
    </mc:Choice>
  </mc:AlternateContent>
  <xr:revisionPtr revIDLastSave="0" documentId="13_ncr:1_{5D69B9C9-EFA2-4EF5-8475-F5AFC5F6862A}" xr6:coauthVersionLast="36" xr6:coauthVersionMax="36" xr10:uidLastSave="{00000000-0000-0000-0000-000000000000}"/>
  <bookViews>
    <workbookView xWindow="0" yWindow="0" windowWidth="23040" windowHeight="8940" xr2:uid="{CD9F54E2-6785-40B9-AC82-55F07479B280}"/>
  </bookViews>
  <sheets>
    <sheet name="ABR2026" sheetId="1" r:id="rId1"/>
  </sheets>
  <definedNames>
    <definedName name="_xlnm._FilterDatabase" localSheetId="0">'ABR2026'!$A$3:$D$19</definedName>
    <definedName name="_xlnm.Print_Area" localSheetId="0">'ABR2026'!$A$1:$D$20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6" i="1"/>
  <c r="C8" i="1"/>
  <c r="C6" i="1"/>
  <c r="C4" i="1"/>
</calcChain>
</file>

<file path=xl/sharedStrings.xml><?xml version="1.0" encoding="utf-8"?>
<sst xmlns="http://schemas.openxmlformats.org/spreadsheetml/2006/main" count="57" uniqueCount="55">
  <si>
    <t>PLANILHA DE CONTRATOS - ABRIL/2026</t>
  </si>
  <si>
    <t>FORNECEDOR</t>
  </si>
  <si>
    <t>CNPJ</t>
  </si>
  <si>
    <t>VALOR ESTIMADO MENSAL</t>
  </si>
  <si>
    <t>DESCRIÇÃO / OBJETO</t>
  </si>
  <si>
    <t>Pgto MAIO</t>
  </si>
  <si>
    <t>ACCESS GESTÃO DE DOCUMENTOS LTDA</t>
  </si>
  <si>
    <t>22.755.266/0003-49</t>
  </si>
  <si>
    <t>SERVIÇOS DE GUARDA DE ARQUIVO E GESTÃO DE DOCUMENTOS / MATRIZ</t>
  </si>
  <si>
    <t xml:space="preserve">ALTBIT INFORMATICA COMERCIO E SERVICOS LTDA </t>
  </si>
  <si>
    <t xml:space="preserve">01.427.687/0001-09 </t>
  </si>
  <si>
    <t>LOCAÇÃO DE EQUIPAMENTOS – NOTEBOOKS/TVS</t>
  </si>
  <si>
    <t>LOCAÇÃO DE EQUIPAMENTOS – CÂMERA WEB (VIDEOCONFERÊNCIA) MATRIZ E SEDE SP</t>
  </si>
  <si>
    <t>AMIL ASSISTENCIA MEDICA INTERNACIONAL AS</t>
  </si>
  <si>
    <t>29.309.127/0190-07</t>
  </si>
  <si>
    <t>PLANO DE ODONTOLÓGICO - CORPORATIVO</t>
  </si>
  <si>
    <t>CAPITAL HUMANO OUTSOURCING E CONSULTORIA LTDA</t>
  </si>
  <si>
    <t>27.331.422/0001-04</t>
  </si>
  <si>
    <t>SERVIÇO DE ASSESSORIA EM OUTSOURCING DE FOLHA DE PAGAMENTO - SP</t>
  </si>
  <si>
    <t>CAPYTALL GESTÃO EMPRESARIAL LTDA</t>
  </si>
  <si>
    <t>20.024.447/0001-08</t>
  </si>
  <si>
    <t>SERVIÇOS DE CONTROLE INTERNO E MONITORAMENTO</t>
  </si>
  <si>
    <t xml:space="preserve">CATHO ONLINE LTDA </t>
  </si>
  <si>
    <t xml:space="preserve">03.753.088/0001-00 </t>
  </si>
  <si>
    <t>PESQUISA SALARIAL + RECRUTAMENTO</t>
  </si>
  <si>
    <t xml:space="preserve">CLIPPING SERVICE RECORTES LTDA </t>
  </si>
  <si>
    <t xml:space="preserve">01.254.920/0001-07 </t>
  </si>
  <si>
    <t>MONITORAMENTO DE MÍDIAS - FORNECIMENTO DE CLIPPING</t>
  </si>
  <si>
    <t xml:space="preserve">EMPRESA BRASILEIRA DE CORREIOS E TELÉGRAFOS </t>
  </si>
  <si>
    <t xml:space="preserve">34.028.316/0031-29 </t>
  </si>
  <si>
    <t>SERVIÇOS DE CORREIOS – SEDE</t>
  </si>
  <si>
    <t>GALAS &amp; REIS ASSOCIADOS LTDA</t>
  </si>
  <si>
    <t>02.047.004/0001-60</t>
  </si>
  <si>
    <t xml:space="preserve"> MEDICINA OCUPACIONAL - EXAMES PERÍODICOS+PGR/ AET / LTCAT/PCMSO</t>
  </si>
  <si>
    <t>GRUPO DE DESENVOLVIMENTO, SOLUÇÕES E GESTÃO DA TECNOLOGIA DA INFORMAÇÃO LTDA - SSIT</t>
  </si>
  <si>
    <t>44.378.645/0001-38</t>
  </si>
  <si>
    <t>SERVIÇO DE GESTÃO DE INFRAESTRUTURA DE REDE CORPORATIVA</t>
  </si>
  <si>
    <t>LAVORO SANO CONSULTORIA E GESTÃO EM SAUDE DO TRAB LTDA</t>
  </si>
  <si>
    <t>11.907.427/0001-94</t>
  </si>
  <si>
    <t>PRESTAÇÃO DE SERVIÇOS: SERVIÇO DE CONSULTORIA DO SESMT</t>
  </si>
  <si>
    <t>MADEKA PARTICIPAÇÕES LTDA</t>
  </si>
  <si>
    <t>10.208.145/0001-36</t>
  </si>
  <si>
    <t>LOCAÇÃO IMÓVEL (SALA 132 - AL. SANTOS 745)+IPTU+CONDOMINIO</t>
  </si>
  <si>
    <t>MUNDIVOX CLOUD LTDA</t>
  </si>
  <si>
    <t xml:space="preserve">31.760.534/0002-20 </t>
  </si>
  <si>
    <t>SERVIÇO DE FORNECIMENTO DE INTERNET SÃO PAULO</t>
  </si>
  <si>
    <t>MV INFORMATICA NORDESTE LTDA</t>
  </si>
  <si>
    <t>92.306.257/0007-80</t>
  </si>
  <si>
    <t>SERVIÇO DE MANUTENÇÃO DO SISTEMA MV SISTEMA</t>
  </si>
  <si>
    <t>PROTHEC PONTO ACESSO E INFORMÁTICA LTDA</t>
  </si>
  <si>
    <t>27.202.620/0001-60</t>
  </si>
  <si>
    <t>MENSALIDADE SOFTWARE TRATAMENTO DE PONTO  BIOMETRICO</t>
  </si>
  <si>
    <t>SUL AMERICA COMPANHIA DE SEGUR</t>
  </si>
  <si>
    <t>01.685.053/0001-56</t>
  </si>
  <si>
    <t>PLANO DE SAÚDE - CORPORATIVO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</si>
</sst>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m\-yy;@"/>
    <numFmt numFmtId="165" formatCode="_-&quot;R$&quot;\ * #,##0.00_-;\-&quot;R$&quot;\ * #,##0.00_-;_-&quot;R$&quot;\ * &quot;-&quot;??_-;_-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4" fontId="6" fillId="0" borderId="1" xfId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/>
    <xf numFmtId="44" fontId="2" fillId="0" borderId="0" xfId="1" applyFont="1"/>
    <xf numFmtId="0" fontId="3" fillId="0" borderId="0" xfId="0" applyFont="1" applyAlignment="1">
      <alignment vertical="center" wrapText="1"/>
    </xf>
  </cellXfs>
  <cellStyles count="2">
    <cellStyle name="Moeda" xfId="1" builtinId="4"/>
    <cellStyle name="Normal" xfId="0" builtinId="0"/>
  </cellStyles>
  <dxfs count="63"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0</xdr:col>
      <xdr:colOff>2016318</xdr:colOff>
      <xdr:row>0</xdr:row>
      <xdr:rowOff>706756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900758-0109-45C4-B0D9-EF01DB72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2016318" cy="68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19B9-D10E-4265-9191-3275091DFA5B}">
  <sheetPr>
    <pageSetUpPr fitToPage="1"/>
  </sheetPr>
  <dimension ref="A1:E27"/>
  <sheetViews>
    <sheetView tabSelected="1" zoomScale="115" zoomScaleNormal="115" zoomScalePageLayoutView="70" workbookViewId="0">
      <selection activeCell="D8" sqref="D8"/>
    </sheetView>
  </sheetViews>
  <sheetFormatPr defaultRowHeight="14.4" x14ac:dyDescent="0.3"/>
  <cols>
    <col min="1" max="1" width="76" customWidth="1"/>
    <col min="2" max="2" width="17.88671875" bestFit="1" customWidth="1"/>
    <col min="3" max="3" width="21.109375" customWidth="1"/>
    <col min="4" max="4" width="77.5546875" customWidth="1"/>
    <col min="5" max="5" width="16.6640625" customWidth="1"/>
  </cols>
  <sheetData>
    <row r="1" spans="1:5" ht="60" customHeight="1" x14ac:dyDescent="0.3"/>
    <row r="2" spans="1:5" ht="47.4" customHeight="1" x14ac:dyDescent="0.3">
      <c r="A2" s="1" t="s">
        <v>0</v>
      </c>
      <c r="B2" s="1"/>
      <c r="C2" s="1"/>
      <c r="D2" s="1"/>
    </row>
    <row r="3" spans="1:5" s="5" customFormat="1" ht="28.2" customHeight="1" x14ac:dyDescent="0.3">
      <c r="A3" s="2" t="s">
        <v>1</v>
      </c>
      <c r="B3" s="2" t="s">
        <v>2</v>
      </c>
      <c r="C3" s="3" t="s">
        <v>3</v>
      </c>
      <c r="D3" s="4" t="s">
        <v>4</v>
      </c>
      <c r="E3" s="20" t="s">
        <v>5</v>
      </c>
    </row>
    <row r="4" spans="1:5" s="10" customFormat="1" ht="18" customHeight="1" x14ac:dyDescent="0.3">
      <c r="A4" s="6" t="s">
        <v>6</v>
      </c>
      <c r="B4" s="7" t="s">
        <v>7</v>
      </c>
      <c r="C4" s="8">
        <f>173.05+174.57</f>
        <v>347.62</v>
      </c>
      <c r="D4" s="9" t="s">
        <v>8</v>
      </c>
    </row>
    <row r="5" spans="1:5" s="10" customFormat="1" ht="18" customHeight="1" x14ac:dyDescent="0.3">
      <c r="A5" s="6" t="s">
        <v>9</v>
      </c>
      <c r="B5" s="7" t="s">
        <v>10</v>
      </c>
      <c r="C5" s="8">
        <v>21622.67</v>
      </c>
      <c r="D5" s="9" t="s">
        <v>11</v>
      </c>
    </row>
    <row r="6" spans="1:5" s="10" customFormat="1" ht="18" customHeight="1" x14ac:dyDescent="0.3">
      <c r="A6" s="6" t="s">
        <v>9</v>
      </c>
      <c r="B6" s="7" t="s">
        <v>10</v>
      </c>
      <c r="C6" s="8">
        <f>1950*2</f>
        <v>3900</v>
      </c>
      <c r="D6" s="9" t="s">
        <v>12</v>
      </c>
    </row>
    <row r="7" spans="1:5" s="10" customFormat="1" ht="18" customHeight="1" x14ac:dyDescent="0.3">
      <c r="A7" s="6" t="s">
        <v>13</v>
      </c>
      <c r="B7" s="7" t="s">
        <v>14</v>
      </c>
      <c r="C7" s="8">
        <v>1603.11</v>
      </c>
      <c r="D7" s="9" t="s">
        <v>15</v>
      </c>
    </row>
    <row r="8" spans="1:5" s="10" customFormat="1" ht="18" customHeight="1" x14ac:dyDescent="0.3">
      <c r="A8" s="6" t="s">
        <v>16</v>
      </c>
      <c r="B8" s="7" t="s">
        <v>17</v>
      </c>
      <c r="C8" s="8">
        <f>2688.96+122.88</f>
        <v>2811.84</v>
      </c>
      <c r="D8" s="9" t="s">
        <v>18</v>
      </c>
    </row>
    <row r="9" spans="1:5" s="11" customFormat="1" ht="18" customHeight="1" x14ac:dyDescent="0.3">
      <c r="A9" s="6" t="s">
        <v>19</v>
      </c>
      <c r="B9" s="7" t="s">
        <v>20</v>
      </c>
      <c r="C9" s="8">
        <v>67000</v>
      </c>
      <c r="D9" s="9" t="s">
        <v>21</v>
      </c>
    </row>
    <row r="10" spans="1:5" s="10" customFormat="1" ht="18" customHeight="1" x14ac:dyDescent="0.3">
      <c r="A10" s="6" t="s">
        <v>22</v>
      </c>
      <c r="B10" s="7" t="s">
        <v>23</v>
      </c>
      <c r="C10" s="8">
        <v>820</v>
      </c>
      <c r="D10" s="9" t="s">
        <v>24</v>
      </c>
    </row>
    <row r="11" spans="1:5" s="10" customFormat="1" ht="18" customHeight="1" x14ac:dyDescent="0.3">
      <c r="A11" s="6" t="s">
        <v>25</v>
      </c>
      <c r="B11" s="7" t="s">
        <v>26</v>
      </c>
      <c r="C11" s="8">
        <v>4434.51</v>
      </c>
      <c r="D11" s="9" t="s">
        <v>27</v>
      </c>
    </row>
    <row r="12" spans="1:5" s="10" customFormat="1" ht="18" customHeight="1" x14ac:dyDescent="0.3">
      <c r="A12" s="6" t="s">
        <v>28</v>
      </c>
      <c r="B12" s="7" t="s">
        <v>29</v>
      </c>
      <c r="C12" s="8">
        <v>215.43</v>
      </c>
      <c r="D12" s="9" t="s">
        <v>30</v>
      </c>
    </row>
    <row r="13" spans="1:5" s="10" customFormat="1" ht="18" customHeight="1" x14ac:dyDescent="0.3">
      <c r="A13" s="6" t="s">
        <v>31</v>
      </c>
      <c r="B13" s="7" t="s">
        <v>32</v>
      </c>
      <c r="C13" s="8">
        <v>690.5</v>
      </c>
      <c r="D13" s="9" t="s">
        <v>33</v>
      </c>
    </row>
    <row r="14" spans="1:5" s="10" customFormat="1" ht="18" customHeight="1" x14ac:dyDescent="0.3">
      <c r="A14" s="6" t="s">
        <v>34</v>
      </c>
      <c r="B14" s="7" t="s">
        <v>35</v>
      </c>
      <c r="C14" s="8">
        <v>21200</v>
      </c>
      <c r="D14" s="7" t="s">
        <v>36</v>
      </c>
    </row>
    <row r="15" spans="1:5" s="10" customFormat="1" ht="19.8" customHeight="1" x14ac:dyDescent="0.3">
      <c r="A15" s="6" t="s">
        <v>37</v>
      </c>
      <c r="B15" s="7" t="s">
        <v>38</v>
      </c>
      <c r="C15" s="8">
        <v>38780</v>
      </c>
      <c r="D15" s="9" t="s">
        <v>39</v>
      </c>
    </row>
    <row r="16" spans="1:5" s="10" customFormat="1" ht="21.6" customHeight="1" x14ac:dyDescent="0.3">
      <c r="A16" s="6" t="s">
        <v>40</v>
      </c>
      <c r="B16" s="7" t="s">
        <v>41</v>
      </c>
      <c r="C16" s="8">
        <f>17662.32+5845.06+7872.74</f>
        <v>31380.120000000003</v>
      </c>
      <c r="D16" s="9" t="s">
        <v>42</v>
      </c>
    </row>
    <row r="17" spans="1:4" s="10" customFormat="1" ht="21" customHeight="1" x14ac:dyDescent="0.3">
      <c r="A17" s="6" t="s">
        <v>43</v>
      </c>
      <c r="B17" s="7" t="s">
        <v>44</v>
      </c>
      <c r="C17" s="8">
        <v>1450.16</v>
      </c>
      <c r="D17" s="9" t="s">
        <v>45</v>
      </c>
    </row>
    <row r="18" spans="1:4" s="10" customFormat="1" ht="21.6" customHeight="1" x14ac:dyDescent="0.3">
      <c r="A18" s="6" t="s">
        <v>46</v>
      </c>
      <c r="B18" s="7" t="s">
        <v>47</v>
      </c>
      <c r="C18" s="8">
        <v>2100.41</v>
      </c>
      <c r="D18" s="9" t="s">
        <v>48</v>
      </c>
    </row>
    <row r="19" spans="1:4" s="10" customFormat="1" ht="21" customHeight="1" x14ac:dyDescent="0.3">
      <c r="A19" s="12" t="s">
        <v>49</v>
      </c>
      <c r="B19" s="13" t="s">
        <v>50</v>
      </c>
      <c r="C19" s="8">
        <v>346.5</v>
      </c>
      <c r="D19" s="7" t="s">
        <v>51</v>
      </c>
    </row>
    <row r="20" spans="1:4" s="10" customFormat="1" ht="21.6" customHeight="1" x14ac:dyDescent="0.3">
      <c r="A20" s="6" t="s">
        <v>52</v>
      </c>
      <c r="B20" s="7" t="s">
        <v>53</v>
      </c>
      <c r="C20" s="14">
        <f>4557.71+3624.51+1542.12+82542.72+705.45</f>
        <v>92972.51</v>
      </c>
      <c r="D20" s="7" t="s">
        <v>54</v>
      </c>
    </row>
    <row r="21" spans="1:4" x14ac:dyDescent="0.3">
      <c r="C21" s="15"/>
    </row>
    <row r="22" spans="1:4" x14ac:dyDescent="0.3">
      <c r="B22" s="16"/>
      <c r="D22" s="17"/>
    </row>
    <row r="23" spans="1:4" x14ac:dyDescent="0.3">
      <c r="B23" s="16"/>
      <c r="C23" s="18"/>
      <c r="D23" s="17"/>
    </row>
    <row r="24" spans="1:4" x14ac:dyDescent="0.3">
      <c r="B24" s="16"/>
      <c r="C24" s="18"/>
      <c r="D24" s="17"/>
    </row>
    <row r="25" spans="1:4" x14ac:dyDescent="0.3">
      <c r="C25" s="18"/>
      <c r="D25" s="17"/>
    </row>
    <row r="26" spans="1:4" x14ac:dyDescent="0.3">
      <c r="C26" s="18"/>
      <c r="D26" s="17"/>
    </row>
    <row r="27" spans="1:4" x14ac:dyDescent="0.3">
      <c r="C27" s="19"/>
    </row>
  </sheetData>
  <autoFilter ref="A3:D19" xr:uid="{0F386D8C-EBD4-4CC7-AF1F-35A7BB8B08BA}">
    <sortState ref="A4:D19">
      <sortCondition ref="A4:A19"/>
    </sortState>
  </autoFilter>
  <mergeCells count="1">
    <mergeCell ref="A2:D2"/>
  </mergeCells>
  <conditionalFormatting sqref="C18 A14 C14 C11:D11 B4:B5 B7:B19 B22:B24">
    <cfRule type="containsText" dxfId="62" priority="31" operator="containsText" text="N/A">
      <formula>NOT(ISERROR(SEARCH("N/A",A4)))</formula>
    </cfRule>
    <cfRule type="containsText" dxfId="61" priority="32" operator="containsText" text="Nok">
      <formula>NOT(ISERROR(SEARCH("Nok",A4)))</formula>
    </cfRule>
    <cfRule type="containsText" dxfId="60" priority="33" operator="containsText" text="Ok">
      <formula>NOT(ISERROR(SEARCH("Ok",A4)))</formula>
    </cfRule>
  </conditionalFormatting>
  <conditionalFormatting sqref="A5">
    <cfRule type="containsText" dxfId="59" priority="34" operator="containsText" text="N/A">
      <formula>NOT(ISERROR(SEARCH("N/A",A5)))</formula>
    </cfRule>
    <cfRule type="containsText" dxfId="58" priority="35" operator="containsText" text="Nok">
      <formula>NOT(ISERROR(SEARCH("Nok",A5)))</formula>
    </cfRule>
    <cfRule type="containsText" dxfId="57" priority="36" operator="containsText" text="Ok">
      <formula>NOT(ISERROR(SEARCH("Ok",A5)))</formula>
    </cfRule>
  </conditionalFormatting>
  <conditionalFormatting sqref="C5">
    <cfRule type="containsText" dxfId="56" priority="37" operator="containsText" text="N/A">
      <formula>NOT(ISERROR(SEARCH("N/A",C5)))</formula>
    </cfRule>
    <cfRule type="containsText" dxfId="55" priority="38" operator="containsText" text="Nok">
      <formula>NOT(ISERROR(SEARCH("Nok",C5)))</formula>
    </cfRule>
    <cfRule type="containsText" dxfId="54" priority="39" operator="containsText" text="Ok">
      <formula>NOT(ISERROR(SEARCH("Ok",C5)))</formula>
    </cfRule>
  </conditionalFormatting>
  <conditionalFormatting sqref="C7">
    <cfRule type="containsText" dxfId="53" priority="40" operator="containsText" text="N/A">
      <formula>NOT(ISERROR(SEARCH("N/A",C7)))</formula>
    </cfRule>
    <cfRule type="containsText" dxfId="52" priority="41" operator="containsText" text="Nok">
      <formula>NOT(ISERROR(SEARCH("Nok",C7)))</formula>
    </cfRule>
    <cfRule type="containsText" dxfId="51" priority="42" operator="containsText" text="Ok">
      <formula>NOT(ISERROR(SEARCH("Ok",C7)))</formula>
    </cfRule>
  </conditionalFormatting>
  <conditionalFormatting sqref="C10">
    <cfRule type="containsText" dxfId="50" priority="43" operator="containsText" text="N/A">
      <formula>NOT(ISERROR(SEARCH("N/A",C10)))</formula>
    </cfRule>
    <cfRule type="containsText" dxfId="49" priority="44" operator="containsText" text="Nok">
      <formula>NOT(ISERROR(SEARCH("Nok",C10)))</formula>
    </cfRule>
    <cfRule type="containsText" dxfId="48" priority="45" operator="containsText" text="Ok">
      <formula>NOT(ISERROR(SEARCH("Ok",C10)))</formula>
    </cfRule>
  </conditionalFormatting>
  <conditionalFormatting sqref="C8:C9">
    <cfRule type="containsText" dxfId="47" priority="46" operator="containsText" text="N/A">
      <formula>NOT(ISERROR(SEARCH("N/A",C8)))</formula>
    </cfRule>
    <cfRule type="containsText" dxfId="46" priority="47" operator="containsText" text="Nok">
      <formula>NOT(ISERROR(SEARCH("Nok",C8)))</formula>
    </cfRule>
    <cfRule type="containsText" dxfId="45" priority="48" operator="containsText" text="Ok">
      <formula>NOT(ISERROR(SEARCH("Ok",C8)))</formula>
    </cfRule>
  </conditionalFormatting>
  <conditionalFormatting sqref="C11">
    <cfRule type="containsText" dxfId="44" priority="49" operator="containsText" text="N/A">
      <formula>NOT(ISERROR(SEARCH("N/A",C11)))</formula>
    </cfRule>
    <cfRule type="containsText" dxfId="43" priority="50" operator="containsText" text="Nok">
      <formula>NOT(ISERROR(SEARCH("Nok",C11)))</formula>
    </cfRule>
    <cfRule type="containsText" dxfId="42" priority="51" operator="containsText" text="Ok">
      <formula>NOT(ISERROR(SEARCH("Ok",C11)))</formula>
    </cfRule>
  </conditionalFormatting>
  <conditionalFormatting sqref="A11">
    <cfRule type="containsText" dxfId="41" priority="52" operator="containsText" text="N/A">
      <formula>NOT(ISERROR(SEARCH("N/A",A11)))</formula>
    </cfRule>
    <cfRule type="containsText" dxfId="40" priority="53" operator="containsText" text="Nok">
      <formula>NOT(ISERROR(SEARCH("Nok",A11)))</formula>
    </cfRule>
    <cfRule type="containsText" dxfId="39" priority="54" operator="containsText" text="Ok">
      <formula>NOT(ISERROR(SEARCH("Ok",A11)))</formula>
    </cfRule>
  </conditionalFormatting>
  <conditionalFormatting sqref="A15">
    <cfRule type="containsText" dxfId="38" priority="55" operator="containsText" text="N/A">
      <formula>NOT(ISERROR(SEARCH("N/A",A15)))</formula>
    </cfRule>
    <cfRule type="containsText" dxfId="37" priority="56" operator="containsText" text="Nok">
      <formula>NOT(ISERROR(SEARCH("Nok",A15)))</formula>
    </cfRule>
    <cfRule type="containsText" dxfId="36" priority="57" operator="containsText" text="Ok">
      <formula>NOT(ISERROR(SEARCH("Ok",A15)))</formula>
    </cfRule>
  </conditionalFormatting>
  <conditionalFormatting sqref="C15">
    <cfRule type="containsText" dxfId="35" priority="58" operator="containsText" text="N/A">
      <formula>NOT(ISERROR(SEARCH("N/A",C15)))</formula>
    </cfRule>
    <cfRule type="containsText" dxfId="34" priority="59" operator="containsText" text="Nok">
      <formula>NOT(ISERROR(SEARCH("Nok",C15)))</formula>
    </cfRule>
    <cfRule type="containsText" dxfId="33" priority="60" operator="containsText" text="Ok">
      <formula>NOT(ISERROR(SEARCH("Ok",C15)))</formula>
    </cfRule>
  </conditionalFormatting>
  <conditionalFormatting sqref="D15">
    <cfRule type="containsText" dxfId="32" priority="61" operator="containsText" text="N/A">
      <formula>NOT(ISERROR(SEARCH("N/A",D15)))</formula>
    </cfRule>
    <cfRule type="containsText" dxfId="31" priority="62" operator="containsText" text="Nok">
      <formula>NOT(ISERROR(SEARCH("Nok",D15)))</formula>
    </cfRule>
    <cfRule type="containsText" dxfId="30" priority="63" operator="containsText" text="Ok">
      <formula>NOT(ISERROR(SEARCH("Ok",D15)))</formula>
    </cfRule>
  </conditionalFormatting>
  <conditionalFormatting sqref="A18">
    <cfRule type="containsText" dxfId="29" priority="28" operator="containsText" text="N/A">
      <formula>NOT(ISERROR(SEARCH("N/A",A18)))</formula>
    </cfRule>
    <cfRule type="containsText" dxfId="28" priority="29" operator="containsText" text="Nok">
      <formula>NOT(ISERROR(SEARCH("Nok",A18)))</formula>
    </cfRule>
    <cfRule type="containsText" dxfId="27" priority="30" operator="containsText" text="Ok">
      <formula>NOT(ISERROR(SEARCH("Ok",A18)))</formula>
    </cfRule>
  </conditionalFormatting>
  <conditionalFormatting sqref="A16">
    <cfRule type="containsText" dxfId="26" priority="25" operator="containsText" text="N/A">
      <formula>NOT(ISERROR(SEARCH("N/A",A16)))</formula>
    </cfRule>
    <cfRule type="containsText" dxfId="25" priority="26" operator="containsText" text="Nok">
      <formula>NOT(ISERROR(SEARCH("Nok",A16)))</formula>
    </cfRule>
    <cfRule type="containsText" dxfId="24" priority="27" operator="containsText" text="Ok">
      <formula>NOT(ISERROR(SEARCH("Ok",A16)))</formula>
    </cfRule>
  </conditionalFormatting>
  <conditionalFormatting sqref="A4">
    <cfRule type="containsText" dxfId="23" priority="22" operator="containsText" text="N/A">
      <formula>NOT(ISERROR(SEARCH("N/A",A4)))</formula>
    </cfRule>
    <cfRule type="containsText" dxfId="22" priority="23" operator="containsText" text="Nok">
      <formula>NOT(ISERROR(SEARCH("Nok",A4)))</formula>
    </cfRule>
    <cfRule type="containsText" dxfId="21" priority="24" operator="containsText" text="Ok">
      <formula>NOT(ISERROR(SEARCH("Ok",A4)))</formula>
    </cfRule>
  </conditionalFormatting>
  <conditionalFormatting sqref="C16:C17">
    <cfRule type="containsText" dxfId="20" priority="19" operator="containsText" text="N/A">
      <formula>NOT(ISERROR(SEARCH("N/A",C16)))</formula>
    </cfRule>
    <cfRule type="containsText" dxfId="19" priority="20" operator="containsText" text="Nok">
      <formula>NOT(ISERROR(SEARCH("Nok",C16)))</formula>
    </cfRule>
    <cfRule type="containsText" dxfId="18" priority="21" operator="containsText" text="Ok">
      <formula>NOT(ISERROR(SEARCH("Ok",C16)))</formula>
    </cfRule>
  </conditionalFormatting>
  <conditionalFormatting sqref="A6">
    <cfRule type="containsText" dxfId="17" priority="13" operator="containsText" text="N/A">
      <formula>NOT(ISERROR(SEARCH("N/A",A6)))</formula>
    </cfRule>
    <cfRule type="containsText" dxfId="16" priority="14" operator="containsText" text="Nok">
      <formula>NOT(ISERROR(SEARCH("Nok",A6)))</formula>
    </cfRule>
    <cfRule type="containsText" dxfId="15" priority="15" operator="containsText" text="Ok">
      <formula>NOT(ISERROR(SEARCH("Ok",A6)))</formula>
    </cfRule>
  </conditionalFormatting>
  <conditionalFormatting sqref="C6">
    <cfRule type="containsText" dxfId="14" priority="16" operator="containsText" text="N/A">
      <formula>NOT(ISERROR(SEARCH("N/A",C6)))</formula>
    </cfRule>
    <cfRule type="containsText" dxfId="13" priority="17" operator="containsText" text="Nok">
      <formula>NOT(ISERROR(SEARCH("Nok",C6)))</formula>
    </cfRule>
    <cfRule type="containsText" dxfId="12" priority="18" operator="containsText" text="Ok">
      <formula>NOT(ISERROR(SEARCH("Ok",C6)))</formula>
    </cfRule>
  </conditionalFormatting>
  <conditionalFormatting sqref="B6">
    <cfRule type="containsText" dxfId="11" priority="10" operator="containsText" text="N/A">
      <formula>NOT(ISERROR(SEARCH("N/A",B6)))</formula>
    </cfRule>
    <cfRule type="containsText" dxfId="10" priority="11" operator="containsText" text="Nok">
      <formula>NOT(ISERROR(SEARCH("Nok",B6)))</formula>
    </cfRule>
    <cfRule type="containsText" dxfId="9" priority="12" operator="containsText" text="Ok">
      <formula>NOT(ISERROR(SEARCH("Ok",B6)))</formula>
    </cfRule>
  </conditionalFormatting>
  <conditionalFormatting sqref="B20">
    <cfRule type="containsText" dxfId="8" priority="7" operator="containsText" text="N/A">
      <formula>NOT(ISERROR(SEARCH("N/A",B20)))</formula>
    </cfRule>
    <cfRule type="containsText" dxfId="7" priority="8" operator="containsText" text="Nok">
      <formula>NOT(ISERROR(SEARCH("Nok",B20)))</formula>
    </cfRule>
    <cfRule type="containsText" dxfId="6" priority="9" operator="containsText" text="Ok">
      <formula>NOT(ISERROR(SEARCH("Ok",B20)))</formula>
    </cfRule>
  </conditionalFormatting>
  <conditionalFormatting sqref="C19">
    <cfRule type="containsText" dxfId="5" priority="4" operator="containsText" text="N/A">
      <formula>NOT(ISERROR(SEARCH("N/A",C19)))</formula>
    </cfRule>
    <cfRule type="containsText" dxfId="4" priority="5" operator="containsText" text="Nok">
      <formula>NOT(ISERROR(SEARCH("Nok",C19)))</formula>
    </cfRule>
    <cfRule type="containsText" dxfId="3" priority="6" operator="containsText" text="Ok">
      <formula>NOT(ISERROR(SEARCH("Ok",C19)))</formula>
    </cfRule>
  </conditionalFormatting>
  <conditionalFormatting sqref="C4">
    <cfRule type="containsText" dxfId="2" priority="1" operator="containsText" text="N/A">
      <formula>NOT(ISERROR(SEARCH("N/A",C4)))</formula>
    </cfRule>
    <cfRule type="containsText" dxfId="1" priority="2" operator="containsText" text="Nok">
      <formula>NOT(ISERROR(SEARCH("Nok",C4)))</formula>
    </cfRule>
    <cfRule type="containsText" dxfId="0" priority="3" operator="containsText" text="Ok">
      <formula>NOT(ISERROR(SEARCH("Ok",C4)))</formula>
    </cfRule>
  </conditionalFormatting>
  <pageMargins left="0.511811024" right="0.511811024" top="0.50875000000000004" bottom="0.78740157499999996" header="0.31496062000000002" footer="0.3149606200000000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ABR2026</vt:lpstr>
      <vt:lpstr>'ABR2026'!_FiltrarBancodeDados</vt:lpstr>
      <vt:lpstr>'ABR2026'!Area_de_impressao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Janaina Rodrigues Ibba Chil</dc:creator>
  <cp:lastModifiedBy>Janaina Rodrigues Ibba Chil</cp:lastModifiedBy>
  <dcterms:created xsi:type="dcterms:W3CDTF">2026-05-18T17:21:35Z</dcterms:created>
  <dcterms:modified xsi:type="dcterms:W3CDTF">2026-05-18T17:22:32Z</dcterms:modified>
</cp:coreProperties>
</file>