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CkH4rMJJHB4C_Z-u8PaMa1BjhUzlpTV6\GC SEDE\1. CONTRATOS\CONTROLE PGTOS x CONTRATOS\SEDE\2026\"/>
    </mc:Choice>
  </mc:AlternateContent>
  <xr:revisionPtr revIDLastSave="0" documentId="13_ncr:1_{7F711FFF-D5F8-4306-9C09-8160E7C698B3}" xr6:coauthVersionLast="36" xr6:coauthVersionMax="36" xr10:uidLastSave="{00000000-0000-0000-0000-000000000000}"/>
  <bookViews>
    <workbookView xWindow="0" yWindow="0" windowWidth="23040" windowHeight="9684" xr2:uid="{D2F61D5C-5FE1-42BD-A85E-B6AB05972EA1}"/>
  </bookViews>
  <sheets>
    <sheet name="MAR 2026" sheetId="1" r:id="rId1"/>
  </sheets>
  <definedNames>
    <definedName name="_xlnm._FilterDatabase" localSheetId="0">'MAR 2026'!$A$3:$D$21</definedName>
    <definedName name="_xlnm.Print_Area" localSheetId="0">'MAR 2026'!$A$1:$D$22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8" i="1"/>
  <c r="C14" i="1"/>
  <c r="C7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Janaina Rodrigues Ibba Chil</author>
  </authors>
  <commentList>
    <comment ref="C4" authorId="0" shapeId="0" xr:uid="{FE17A9A1-88F6-4951-AA14-4059EB252FF7}">
      <text>
        <r>
          <rPr>
            <b/>
            <sz val="9"/>
            <color indexed="81"/>
            <rFont val="Segoe UI"/>
            <family val="2"/>
          </rPr>
          <t>Janaina Rodrigues Ibba Chil:</t>
        </r>
        <r>
          <rPr>
            <sz val="9"/>
            <color indexed="81"/>
            <rFont val="Segoe UI"/>
            <family val="2"/>
          </rPr>
          <t xml:space="preserve">
Diferença de reajuste, saiu do rateio.</t>
        </r>
      </text>
    </comment>
    <comment ref="C11" authorId="0" shapeId="0" xr:uid="{11FE7E2C-7104-48F2-82C5-55BCB5298C48}">
      <text>
        <r>
          <rPr>
            <b/>
            <sz val="9"/>
            <color indexed="81"/>
            <rFont val="Segoe UI"/>
            <family val="2"/>
          </rPr>
          <t>Janaina Rodrigues Ibba Chil:</t>
        </r>
        <r>
          <rPr>
            <sz val="9"/>
            <color indexed="81"/>
            <rFont val="Segoe UI"/>
            <family val="2"/>
          </rPr>
          <t xml:space="preserve">
Reajuste</t>
        </r>
      </text>
    </comment>
    <comment ref="C12" authorId="0" shapeId="0" xr:uid="{B2C937E3-8A6B-4228-B74C-BA128F7D2CEE}">
      <text>
        <r>
          <rPr>
            <b/>
            <sz val="9"/>
            <color indexed="81"/>
            <rFont val="Segoe UI"/>
            <family val="2"/>
          </rPr>
          <t>Janaina Rodrigues Ibba Chil:</t>
        </r>
        <r>
          <rPr>
            <sz val="9"/>
            <color indexed="81"/>
            <rFont val="Segoe UI"/>
            <family val="2"/>
          </rPr>
          <t xml:space="preserve">
Reajuste</t>
        </r>
      </text>
    </comment>
  </commentList>
</comments>
</file>

<file path=xl/sharedStrings.xml><?xml version="1.0" encoding="utf-8"?>
<sst xmlns="http://schemas.openxmlformats.org/spreadsheetml/2006/main" count="62" uniqueCount="60">
  <si>
    <t>PLANILHA DE CONTRATOS - MARÇO/2026</t>
  </si>
  <si>
    <t>FORNECEDOR</t>
  </si>
  <si>
    <t>CNPJ</t>
  </si>
  <si>
    <t>VALOR ESTIMADO MENSAL</t>
  </si>
  <si>
    <t>DESCRIÇÃO / OBJETO</t>
  </si>
  <si>
    <t>3COMPLY – CONSULTORIA E TREINAMENTO EM CONFORMIDADE LTDA (ADVCOM)</t>
  </si>
  <si>
    <t>06.306.825/0001-15</t>
  </si>
  <si>
    <t>APOIO AS AREAS OPERACIONAIS E ESTRATÉGICAS-RISCOS E CONFORMIDADE</t>
  </si>
  <si>
    <t>ACCESS GESTÃO DE DOCUMENTOS LTDA</t>
  </si>
  <si>
    <t>22.755.266/0003-49</t>
  </si>
  <si>
    <t>SERVIÇOS DE GUARDA DE ARQUIVO E GESTÃO DE DOCUMENTOS / MATRIZ</t>
  </si>
  <si>
    <t xml:space="preserve">ALTBIT INFORMATICA COMERCIO E SERVICOS LTDA </t>
  </si>
  <si>
    <t xml:space="preserve">01.427.687/0001-09 </t>
  </si>
  <si>
    <t>LOCAÇÃO DE EQUIPAMENTOS – NOTEBOOKS/TVS</t>
  </si>
  <si>
    <t>LOCAÇÃO DE EQUIPAMENTOS – CÂMERA WEB (VIDEOCONFERÊNCIA) MATRIZ E SEDE SP</t>
  </si>
  <si>
    <t>AMIL ASSISTENCIA MEDICA INTERNACIONAL AS</t>
  </si>
  <si>
    <t>29.309.127/0190-07</t>
  </si>
  <si>
    <t>PLANO DE ODONTOLÓGICO - CORPORATIVO</t>
  </si>
  <si>
    <t>CAPITAL HUMANO OUTSOURCING E CONSULTORIA LTDA</t>
  </si>
  <si>
    <t>27.331.422/0001-04</t>
  </si>
  <si>
    <t>SERVIÇO DE ASSESSORIA EM OUTSOURCING DE FOLHA DE PAGAMENTO - SP</t>
  </si>
  <si>
    <t>CAPYTALL GESTÃO EMPRESARIAL LTDA</t>
  </si>
  <si>
    <t>20.024.447/0001-08</t>
  </si>
  <si>
    <t>SERVIÇOS DE CONTROLE INTERNO E MONITORAMENTO</t>
  </si>
  <si>
    <t xml:space="preserve">CATHO ONLINE LTDA </t>
  </si>
  <si>
    <t xml:space="preserve">03.753.088/0001-00 </t>
  </si>
  <si>
    <t>PESQUISA SALARIAL + RECRUTAMENTO</t>
  </si>
  <si>
    <t xml:space="preserve">CLIPPING SERVICE RECORTES LTDA </t>
  </si>
  <si>
    <t xml:space="preserve">01.254.920/0001-07 </t>
  </si>
  <si>
    <t>MONITORAMENTO DE MÍDIAS - FORNECIMENTO DE CLIPPING</t>
  </si>
  <si>
    <t xml:space="preserve">EMPRESA BRASILEIRA DE CORREIOS E TELÉGRAFOS </t>
  </si>
  <si>
    <t xml:space="preserve">34.028.316/0031-29 </t>
  </si>
  <si>
    <t>SERVIÇOS DE CORREIOS – SEDE</t>
  </si>
  <si>
    <t>GALAS &amp; REIS ASSOCIADOS LTDA</t>
  </si>
  <si>
    <t>02.047.004/0001-60</t>
  </si>
  <si>
    <t xml:space="preserve"> MEDICINA OCUPACIONAL - EXAMES PERÍODICOS+PGR/ AET / LTCAT/PCMSO</t>
  </si>
  <si>
    <t>GRUPO DE DESENVOLVIMENTO, SOLUÇÕES E GESTÃO DA TECNOLOGIA DA INFORMAÇÃO LTDA - SSIT</t>
  </si>
  <si>
    <t>44.378.645/0001-38</t>
  </si>
  <si>
    <t>SERVIÇO DE GESTÃO DE INFRAESTRUTURA DE REDE CORPORATIVA</t>
  </si>
  <si>
    <t xml:space="preserve">ICTS GLOBAL DO BRASIL LTDA </t>
  </si>
  <si>
    <t xml:space="preserve">08.399.167/0001-89 </t>
  </si>
  <si>
    <t>CANAL DE COMUNICAÇÃO INSTITUCIONAL (CONDUTA ÉTICA)</t>
  </si>
  <si>
    <t>LAVORO SANO CONSULTORIA E GESTÃO EM SAUDE DO TRAB LTDA</t>
  </si>
  <si>
    <t>11.907.427/0001-94</t>
  </si>
  <si>
    <t>PRESTAÇÃO DE SERVIÇOS: SERVIÇO DE CONSULTORIA DO SESMT</t>
  </si>
  <si>
    <t>MADEKA PARTICIPAÇÕES LTDA</t>
  </si>
  <si>
    <t>10.208.145/0001-36</t>
  </si>
  <si>
    <t>LOCAÇÃO IMÓVEL (SALA 132 - AL. SANTOS 745)+IPTU+CONDOMINIO</t>
  </si>
  <si>
    <t>MUNDIVOX CLOUD LTDA</t>
  </si>
  <si>
    <t xml:space="preserve">31.760.534/0002-20 </t>
  </si>
  <si>
    <t>SERVIÇO DE FORNECIMENTO DE INTERNET SÃO PAULO</t>
  </si>
  <si>
    <t>MV INFORMATICA NORDESTE LTDA</t>
  </si>
  <si>
    <t>92.306.257/0007-80</t>
  </si>
  <si>
    <t>SERVIÇO DE MANUTENÇÃO DO SISTEMA MV SISTEMA</t>
  </si>
  <si>
    <t>PROTHEC PONTO ACESSO E INFORMÁTICA LTDA</t>
  </si>
  <si>
    <t>27.202.620/0001-60</t>
  </si>
  <si>
    <t>MENSALIDADE SOFTWARE TRATAMENTO DE PONTO  BIOMETRICO</t>
  </si>
  <si>
    <t>SUL AMERICA COMPANHIA DE SEGUR</t>
  </si>
  <si>
    <t>01.685.053/0001-56</t>
  </si>
  <si>
    <t>PLANO DE SAÚDE - CORPORATIVO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</si>
</sst>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m\-yy;@"/>
    <numFmt numFmtId="165" formatCode="_-&quot;R$&quot;\ * #,##0.00_-;\-&quot;R$&quot;\ * #,##0.00_-;_-&quot;R$&quot;\ * &quot;-&quot;??_-;_-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0"/>
      <name val="Calibri"/>
      <family val="2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44" fontId="6" fillId="0" borderId="2" xfId="1" applyFont="1" applyFill="1" applyBorder="1" applyAlignment="1" applyProtection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4" fontId="6" fillId="0" borderId="1" xfId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2">
    <cellStyle name="Moeda" xfId="1" builtinId="4"/>
    <cellStyle name="Normal" xfId="0" builtinId="0"/>
  </cellStyles>
  <dxfs count="78"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  <dxf>
      <font>
        <color rgb="FF006100"/>
        <name val="Arial"/>
      </font>
      <fill>
        <patternFill>
          <bgColor rgb="FFC6EFCE"/>
        </patternFill>
      </fill>
    </dxf>
    <dxf>
      <font>
        <color rgb="FF9C0006"/>
        <name val="Arial"/>
      </font>
      <fill>
        <patternFill>
          <bgColor rgb="FFFFC7CE"/>
        </patternFill>
      </fill>
    </dxf>
    <dxf>
      <font>
        <color rgb="FF9C6500"/>
        <name val="Arial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0</xdr:col>
      <xdr:colOff>2016318</xdr:colOff>
      <xdr:row>0</xdr:row>
      <xdr:rowOff>706756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2836FB6-7438-40C2-8DE5-9C90204A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2016318" cy="68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E283-91EA-4FB3-925C-E54CC40FC608}">
  <sheetPr>
    <pageSetUpPr fitToPage="1"/>
  </sheetPr>
  <dimension ref="A1:E30"/>
  <sheetViews>
    <sheetView tabSelected="1" zoomScale="115" zoomScaleNormal="115" zoomScalePageLayoutView="70" workbookViewId="0">
      <selection activeCell="A28" sqref="A28"/>
    </sheetView>
  </sheetViews>
  <sheetFormatPr defaultRowHeight="14.4" x14ac:dyDescent="0.3"/>
  <cols>
    <col min="1" max="1" width="76" customWidth="1"/>
    <col min="2" max="2" width="17.88671875" bestFit="1" customWidth="1"/>
    <col min="3" max="3" width="21.109375" customWidth="1"/>
    <col min="4" max="4" width="77.5546875" customWidth="1"/>
    <col min="5" max="5" width="16.6640625" customWidth="1"/>
  </cols>
  <sheetData>
    <row r="1" spans="1:5" ht="60" customHeight="1" x14ac:dyDescent="0.3"/>
    <row r="2" spans="1:5" ht="47.4" customHeight="1" x14ac:dyDescent="0.3">
      <c r="A2" s="1" t="s">
        <v>0</v>
      </c>
      <c r="B2" s="1"/>
      <c r="C2" s="1"/>
      <c r="D2" s="1"/>
    </row>
    <row r="3" spans="1:5" s="6" customFormat="1" ht="28.2" customHeight="1" x14ac:dyDescent="0.3">
      <c r="A3" s="2" t="s">
        <v>1</v>
      </c>
      <c r="B3" s="2" t="s">
        <v>2</v>
      </c>
      <c r="C3" s="3" t="s">
        <v>3</v>
      </c>
      <c r="D3" s="4" t="s">
        <v>4</v>
      </c>
      <c r="E3" s="5"/>
    </row>
    <row r="4" spans="1:5" s="11" customFormat="1" ht="18" customHeight="1" x14ac:dyDescent="0.3">
      <c r="A4" s="7" t="s">
        <v>5</v>
      </c>
      <c r="B4" s="8" t="s">
        <v>6</v>
      </c>
      <c r="C4" s="9">
        <v>2650</v>
      </c>
      <c r="D4" s="10" t="s">
        <v>7</v>
      </c>
    </row>
    <row r="5" spans="1:5" s="11" customFormat="1" ht="18" customHeight="1" x14ac:dyDescent="0.3">
      <c r="A5" s="12" t="s">
        <v>8</v>
      </c>
      <c r="B5" s="13" t="s">
        <v>9</v>
      </c>
      <c r="C5" s="14">
        <f>173.05+174.57</f>
        <v>347.62</v>
      </c>
      <c r="D5" s="15" t="s">
        <v>10</v>
      </c>
    </row>
    <row r="6" spans="1:5" s="11" customFormat="1" ht="18" customHeight="1" x14ac:dyDescent="0.3">
      <c r="A6" s="12" t="s">
        <v>11</v>
      </c>
      <c r="B6" s="13" t="s">
        <v>12</v>
      </c>
      <c r="C6" s="14">
        <v>21439</v>
      </c>
      <c r="D6" s="15" t="s">
        <v>13</v>
      </c>
    </row>
    <row r="7" spans="1:5" s="11" customFormat="1" ht="18" customHeight="1" x14ac:dyDescent="0.3">
      <c r="A7" s="12" t="s">
        <v>11</v>
      </c>
      <c r="B7" s="13" t="s">
        <v>12</v>
      </c>
      <c r="C7" s="14">
        <f>1950*2</f>
        <v>3900</v>
      </c>
      <c r="D7" s="15" t="s">
        <v>14</v>
      </c>
    </row>
    <row r="8" spans="1:5" s="11" customFormat="1" ht="18" customHeight="1" x14ac:dyDescent="0.3">
      <c r="A8" s="12" t="s">
        <v>15</v>
      </c>
      <c r="B8" s="13" t="s">
        <v>16</v>
      </c>
      <c r="C8" s="14">
        <v>1603.11</v>
      </c>
      <c r="D8" s="15" t="s">
        <v>17</v>
      </c>
    </row>
    <row r="9" spans="1:5" s="11" customFormat="1" ht="18" customHeight="1" x14ac:dyDescent="0.3">
      <c r="A9" s="12" t="s">
        <v>18</v>
      </c>
      <c r="B9" s="13" t="s">
        <v>19</v>
      </c>
      <c r="C9" s="14">
        <v>2566.08</v>
      </c>
      <c r="D9" s="15" t="s">
        <v>20</v>
      </c>
    </row>
    <row r="10" spans="1:5" s="16" customFormat="1" ht="18" customHeight="1" x14ac:dyDescent="0.3">
      <c r="A10" s="12" t="s">
        <v>21</v>
      </c>
      <c r="B10" s="13" t="s">
        <v>22</v>
      </c>
      <c r="C10" s="14">
        <v>67000</v>
      </c>
      <c r="D10" s="15" t="s">
        <v>23</v>
      </c>
    </row>
    <row r="11" spans="1:5" s="11" customFormat="1" ht="18" customHeight="1" x14ac:dyDescent="0.3">
      <c r="A11" s="12" t="s">
        <v>24</v>
      </c>
      <c r="B11" s="13" t="s">
        <v>25</v>
      </c>
      <c r="C11" s="14">
        <v>820</v>
      </c>
      <c r="D11" s="15" t="s">
        <v>26</v>
      </c>
    </row>
    <row r="12" spans="1:5" s="11" customFormat="1" ht="18" customHeight="1" x14ac:dyDescent="0.3">
      <c r="A12" s="12" t="s">
        <v>27</v>
      </c>
      <c r="B12" s="13" t="s">
        <v>28</v>
      </c>
      <c r="C12" s="14">
        <v>4466.28</v>
      </c>
      <c r="D12" s="15" t="s">
        <v>29</v>
      </c>
    </row>
    <row r="13" spans="1:5" s="11" customFormat="1" ht="18" customHeight="1" x14ac:dyDescent="0.3">
      <c r="A13" s="12" t="s">
        <v>30</v>
      </c>
      <c r="B13" s="13" t="s">
        <v>31</v>
      </c>
      <c r="C13" s="14">
        <v>464.96</v>
      </c>
      <c r="D13" s="15" t="s">
        <v>32</v>
      </c>
    </row>
    <row r="14" spans="1:5" s="11" customFormat="1" ht="18" customHeight="1" x14ac:dyDescent="0.3">
      <c r="A14" s="12" t="s">
        <v>33</v>
      </c>
      <c r="B14" s="13" t="s">
        <v>34</v>
      </c>
      <c r="C14" s="14">
        <f>648.03+130</f>
        <v>778.03</v>
      </c>
      <c r="D14" s="15" t="s">
        <v>35</v>
      </c>
    </row>
    <row r="15" spans="1:5" s="11" customFormat="1" ht="18" customHeight="1" x14ac:dyDescent="0.3">
      <c r="A15" s="12" t="s">
        <v>36</v>
      </c>
      <c r="B15" s="13" t="s">
        <v>37</v>
      </c>
      <c r="C15" s="14">
        <v>21200</v>
      </c>
      <c r="D15" s="13" t="s">
        <v>38</v>
      </c>
    </row>
    <row r="16" spans="1:5" s="11" customFormat="1" ht="18" customHeight="1" x14ac:dyDescent="0.3">
      <c r="A16" s="12" t="s">
        <v>39</v>
      </c>
      <c r="B16" s="13" t="s">
        <v>40</v>
      </c>
      <c r="C16" s="14">
        <v>4377.05</v>
      </c>
      <c r="D16" s="15" t="s">
        <v>41</v>
      </c>
    </row>
    <row r="17" spans="1:4" s="11" customFormat="1" ht="19.8" customHeight="1" x14ac:dyDescent="0.3">
      <c r="A17" s="12" t="s">
        <v>42</v>
      </c>
      <c r="B17" s="13" t="s">
        <v>43</v>
      </c>
      <c r="C17" s="14">
        <v>38780</v>
      </c>
      <c r="D17" s="15" t="s">
        <v>44</v>
      </c>
    </row>
    <row r="18" spans="1:4" s="11" customFormat="1" ht="21.6" customHeight="1" x14ac:dyDescent="0.3">
      <c r="A18" s="12" t="s">
        <v>45</v>
      </c>
      <c r="B18" s="13" t="s">
        <v>46</v>
      </c>
      <c r="C18" s="14">
        <f>17662.32+5845.06+7427.67</f>
        <v>30935.050000000003</v>
      </c>
      <c r="D18" s="15" t="s">
        <v>47</v>
      </c>
    </row>
    <row r="19" spans="1:4" s="11" customFormat="1" ht="21" customHeight="1" x14ac:dyDescent="0.3">
      <c r="A19" s="12" t="s">
        <v>48</v>
      </c>
      <c r="B19" s="13" t="s">
        <v>49</v>
      </c>
      <c r="C19" s="14">
        <v>1450.16</v>
      </c>
      <c r="D19" s="15" t="s">
        <v>50</v>
      </c>
    </row>
    <row r="20" spans="1:4" s="11" customFormat="1" ht="21.6" customHeight="1" x14ac:dyDescent="0.3">
      <c r="A20" s="12" t="s">
        <v>51</v>
      </c>
      <c r="B20" s="13" t="s">
        <v>52</v>
      </c>
      <c r="C20" s="14">
        <v>2100.41</v>
      </c>
      <c r="D20" s="15" t="s">
        <v>53</v>
      </c>
    </row>
    <row r="21" spans="1:4" s="11" customFormat="1" ht="21" customHeight="1" x14ac:dyDescent="0.3">
      <c r="A21" s="17" t="s">
        <v>54</v>
      </c>
      <c r="B21" s="18" t="s">
        <v>55</v>
      </c>
      <c r="C21" s="14">
        <v>346.5</v>
      </c>
      <c r="D21" s="13" t="s">
        <v>56</v>
      </c>
    </row>
    <row r="22" spans="1:4" s="11" customFormat="1" ht="21.6" customHeight="1" x14ac:dyDescent="0.3">
      <c r="A22" s="12" t="s">
        <v>57</v>
      </c>
      <c r="B22" s="13" t="s">
        <v>58</v>
      </c>
      <c r="C22" s="19">
        <f>2990.03+3759.88+1272.17+68640.33+1824.57</f>
        <v>78486.98000000001</v>
      </c>
      <c r="D22" s="13" t="s">
        <v>59</v>
      </c>
    </row>
    <row r="23" spans="1:4" x14ac:dyDescent="0.3">
      <c r="C23" s="20"/>
    </row>
    <row r="24" spans="1:4" x14ac:dyDescent="0.3">
      <c r="B24" s="21"/>
      <c r="D24" s="22"/>
    </row>
    <row r="25" spans="1:4" x14ac:dyDescent="0.3">
      <c r="D25" s="22"/>
    </row>
    <row r="26" spans="1:4" x14ac:dyDescent="0.3">
      <c r="D26" s="22"/>
    </row>
    <row r="27" spans="1:4" x14ac:dyDescent="0.3">
      <c r="D27" s="22"/>
    </row>
    <row r="28" spans="1:4" x14ac:dyDescent="0.3">
      <c r="D28" s="22"/>
    </row>
    <row r="29" spans="1:4" x14ac:dyDescent="0.3">
      <c r="D29" s="22"/>
    </row>
    <row r="30" spans="1:4" x14ac:dyDescent="0.3">
      <c r="D30" s="22"/>
    </row>
  </sheetData>
  <autoFilter ref="A3:D21" xr:uid="{0F386D8C-EBD4-4CC7-AF1F-35A7BB8B08BA}">
    <sortState ref="A4:D21">
      <sortCondition ref="A4:A21"/>
    </sortState>
  </autoFilter>
  <mergeCells count="1">
    <mergeCell ref="A2:D2"/>
  </mergeCells>
  <conditionalFormatting sqref="C20 A15 C15 C12:D12 B8:B21 B24">
    <cfRule type="containsText" dxfId="77" priority="37" operator="containsText" text="N/A">
      <formula>NOT(ISERROR(SEARCH("N/A",A8)))</formula>
    </cfRule>
    <cfRule type="containsText" dxfId="76" priority="38" operator="containsText" text="Nok">
      <formula>NOT(ISERROR(SEARCH("Nok",A8)))</formula>
    </cfRule>
    <cfRule type="containsText" dxfId="75" priority="39" operator="containsText" text="Ok">
      <formula>NOT(ISERROR(SEARCH("Ok",A8)))</formula>
    </cfRule>
  </conditionalFormatting>
  <conditionalFormatting sqref="C4">
    <cfRule type="containsText" dxfId="74" priority="40" operator="containsText" text="N/A">
      <formula>NOT(ISERROR(SEARCH("N/A",C4)))</formula>
    </cfRule>
    <cfRule type="containsText" dxfId="73" priority="41" operator="containsText" text="Nok">
      <formula>NOT(ISERROR(SEARCH("Nok",C4)))</formula>
    </cfRule>
    <cfRule type="containsText" dxfId="72" priority="42" operator="containsText" text="Ok">
      <formula>NOT(ISERROR(SEARCH("Ok",C4)))</formula>
    </cfRule>
  </conditionalFormatting>
  <conditionalFormatting sqref="A6">
    <cfRule type="containsText" dxfId="71" priority="43" operator="containsText" text="N/A">
      <formula>NOT(ISERROR(SEARCH("N/A",A6)))</formula>
    </cfRule>
    <cfRule type="containsText" dxfId="70" priority="44" operator="containsText" text="Nok">
      <formula>NOT(ISERROR(SEARCH("Nok",A6)))</formula>
    </cfRule>
    <cfRule type="containsText" dxfId="69" priority="45" operator="containsText" text="Ok">
      <formula>NOT(ISERROR(SEARCH("Ok",A6)))</formula>
    </cfRule>
  </conditionalFormatting>
  <conditionalFormatting sqref="C6">
    <cfRule type="containsText" dxfId="68" priority="46" operator="containsText" text="N/A">
      <formula>NOT(ISERROR(SEARCH("N/A",C6)))</formula>
    </cfRule>
    <cfRule type="containsText" dxfId="67" priority="47" operator="containsText" text="Nok">
      <formula>NOT(ISERROR(SEARCH("Nok",C6)))</formula>
    </cfRule>
    <cfRule type="containsText" dxfId="66" priority="48" operator="containsText" text="Ok">
      <formula>NOT(ISERROR(SEARCH("Ok",C6)))</formula>
    </cfRule>
  </conditionalFormatting>
  <conditionalFormatting sqref="C8">
    <cfRule type="containsText" dxfId="65" priority="49" operator="containsText" text="N/A">
      <formula>NOT(ISERROR(SEARCH("N/A",C8)))</formula>
    </cfRule>
    <cfRule type="containsText" dxfId="64" priority="50" operator="containsText" text="Nok">
      <formula>NOT(ISERROR(SEARCH("Nok",C8)))</formula>
    </cfRule>
    <cfRule type="containsText" dxfId="63" priority="51" operator="containsText" text="Ok">
      <formula>NOT(ISERROR(SEARCH("Ok",C8)))</formula>
    </cfRule>
  </conditionalFormatting>
  <conditionalFormatting sqref="C11">
    <cfRule type="containsText" dxfId="62" priority="52" operator="containsText" text="N/A">
      <formula>NOT(ISERROR(SEARCH("N/A",C11)))</formula>
    </cfRule>
    <cfRule type="containsText" dxfId="61" priority="53" operator="containsText" text="Nok">
      <formula>NOT(ISERROR(SEARCH("Nok",C11)))</formula>
    </cfRule>
    <cfRule type="containsText" dxfId="60" priority="54" operator="containsText" text="Ok">
      <formula>NOT(ISERROR(SEARCH("Ok",C11)))</formula>
    </cfRule>
  </conditionalFormatting>
  <conditionalFormatting sqref="C9:C10">
    <cfRule type="containsText" dxfId="59" priority="55" operator="containsText" text="N/A">
      <formula>NOT(ISERROR(SEARCH("N/A",C9)))</formula>
    </cfRule>
    <cfRule type="containsText" dxfId="58" priority="56" operator="containsText" text="Nok">
      <formula>NOT(ISERROR(SEARCH("Nok",C9)))</formula>
    </cfRule>
    <cfRule type="containsText" dxfId="57" priority="57" operator="containsText" text="Ok">
      <formula>NOT(ISERROR(SEARCH("Ok",C9)))</formula>
    </cfRule>
  </conditionalFormatting>
  <conditionalFormatting sqref="C16">
    <cfRule type="containsText" dxfId="56" priority="58" operator="containsText" text="N/A">
      <formula>NOT(ISERROR(SEARCH("N/A",C16)))</formula>
    </cfRule>
    <cfRule type="containsText" dxfId="55" priority="59" operator="containsText" text="Nok">
      <formula>NOT(ISERROR(SEARCH("Nok",C16)))</formula>
    </cfRule>
    <cfRule type="containsText" dxfId="54" priority="60" operator="containsText" text="Ok">
      <formula>NOT(ISERROR(SEARCH("Ok",C16)))</formula>
    </cfRule>
  </conditionalFormatting>
  <conditionalFormatting sqref="D16">
    <cfRule type="containsText" dxfId="53" priority="61" operator="containsText" text="N/A">
      <formula>NOT(ISERROR(SEARCH("N/A",D16)))</formula>
    </cfRule>
    <cfRule type="containsText" dxfId="52" priority="62" operator="containsText" text="Nok">
      <formula>NOT(ISERROR(SEARCH("Nok",D16)))</formula>
    </cfRule>
    <cfRule type="containsText" dxfId="51" priority="63" operator="containsText" text="Ok">
      <formula>NOT(ISERROR(SEARCH("Ok",D16)))</formula>
    </cfRule>
  </conditionalFormatting>
  <conditionalFormatting sqref="C12">
    <cfRule type="containsText" dxfId="50" priority="64" operator="containsText" text="N/A">
      <formula>NOT(ISERROR(SEARCH("N/A",C12)))</formula>
    </cfRule>
    <cfRule type="containsText" dxfId="49" priority="65" operator="containsText" text="Nok">
      <formula>NOT(ISERROR(SEARCH("Nok",C12)))</formula>
    </cfRule>
    <cfRule type="containsText" dxfId="48" priority="66" operator="containsText" text="Ok">
      <formula>NOT(ISERROR(SEARCH("Ok",C12)))</formula>
    </cfRule>
  </conditionalFormatting>
  <conditionalFormatting sqref="A12">
    <cfRule type="containsText" dxfId="47" priority="67" operator="containsText" text="N/A">
      <formula>NOT(ISERROR(SEARCH("N/A",A12)))</formula>
    </cfRule>
    <cfRule type="containsText" dxfId="46" priority="68" operator="containsText" text="Nok">
      <formula>NOT(ISERROR(SEARCH("Nok",A12)))</formula>
    </cfRule>
    <cfRule type="containsText" dxfId="45" priority="69" operator="containsText" text="Ok">
      <formula>NOT(ISERROR(SEARCH("Ok",A12)))</formula>
    </cfRule>
  </conditionalFormatting>
  <conditionalFormatting sqref="A17">
    <cfRule type="containsText" dxfId="44" priority="70" operator="containsText" text="N/A">
      <formula>NOT(ISERROR(SEARCH("N/A",A17)))</formula>
    </cfRule>
    <cfRule type="containsText" dxfId="43" priority="71" operator="containsText" text="Nok">
      <formula>NOT(ISERROR(SEARCH("Nok",A17)))</formula>
    </cfRule>
    <cfRule type="containsText" dxfId="42" priority="72" operator="containsText" text="Ok">
      <formula>NOT(ISERROR(SEARCH("Ok",A17)))</formula>
    </cfRule>
  </conditionalFormatting>
  <conditionalFormatting sqref="C17">
    <cfRule type="containsText" dxfId="41" priority="73" operator="containsText" text="N/A">
      <formula>NOT(ISERROR(SEARCH("N/A",C17)))</formula>
    </cfRule>
    <cfRule type="containsText" dxfId="40" priority="74" operator="containsText" text="Nok">
      <formula>NOT(ISERROR(SEARCH("Nok",C17)))</formula>
    </cfRule>
    <cfRule type="containsText" dxfId="39" priority="75" operator="containsText" text="Ok">
      <formula>NOT(ISERROR(SEARCH("Ok",C17)))</formula>
    </cfRule>
  </conditionalFormatting>
  <conditionalFormatting sqref="D17">
    <cfRule type="containsText" dxfId="38" priority="76" operator="containsText" text="N/A">
      <formula>NOT(ISERROR(SEARCH("N/A",D17)))</formula>
    </cfRule>
    <cfRule type="containsText" dxfId="37" priority="77" operator="containsText" text="Nok">
      <formula>NOT(ISERROR(SEARCH("Nok",D17)))</formula>
    </cfRule>
    <cfRule type="containsText" dxfId="36" priority="78" operator="containsText" text="Ok">
      <formula>NOT(ISERROR(SEARCH("Ok",D17)))</formula>
    </cfRule>
  </conditionalFormatting>
  <conditionalFormatting sqref="A20">
    <cfRule type="containsText" dxfId="35" priority="34" operator="containsText" text="N/A">
      <formula>NOT(ISERROR(SEARCH("N/A",A20)))</formula>
    </cfRule>
    <cfRule type="containsText" dxfId="34" priority="35" operator="containsText" text="Nok">
      <formula>NOT(ISERROR(SEARCH("Nok",A20)))</formula>
    </cfRule>
    <cfRule type="containsText" dxfId="33" priority="36" operator="containsText" text="Ok">
      <formula>NOT(ISERROR(SEARCH("Ok",A20)))</formula>
    </cfRule>
  </conditionalFormatting>
  <conditionalFormatting sqref="A4">
    <cfRule type="containsText" dxfId="32" priority="31" operator="containsText" text="N/A">
      <formula>NOT(ISERROR(SEARCH("N/A",A4)))</formula>
    </cfRule>
    <cfRule type="containsText" dxfId="31" priority="32" operator="containsText" text="Nok">
      <formula>NOT(ISERROR(SEARCH("Nok",A4)))</formula>
    </cfRule>
    <cfRule type="containsText" dxfId="30" priority="33" operator="containsText" text="Ok">
      <formula>NOT(ISERROR(SEARCH("Ok",A4)))</formula>
    </cfRule>
  </conditionalFormatting>
  <conditionalFormatting sqref="A18">
    <cfRule type="containsText" dxfId="29" priority="28" operator="containsText" text="N/A">
      <formula>NOT(ISERROR(SEARCH("N/A",A18)))</formula>
    </cfRule>
    <cfRule type="containsText" dxfId="28" priority="29" operator="containsText" text="Nok">
      <formula>NOT(ISERROR(SEARCH("Nok",A18)))</formula>
    </cfRule>
    <cfRule type="containsText" dxfId="27" priority="30" operator="containsText" text="Ok">
      <formula>NOT(ISERROR(SEARCH("Ok",A18)))</formula>
    </cfRule>
  </conditionalFormatting>
  <conditionalFormatting sqref="A5">
    <cfRule type="containsText" dxfId="26" priority="25" operator="containsText" text="N/A">
      <formula>NOT(ISERROR(SEARCH("N/A",A5)))</formula>
    </cfRule>
    <cfRule type="containsText" dxfId="25" priority="26" operator="containsText" text="Nok">
      <formula>NOT(ISERROR(SEARCH("Nok",A5)))</formula>
    </cfRule>
    <cfRule type="containsText" dxfId="24" priority="27" operator="containsText" text="Ok">
      <formula>NOT(ISERROR(SEARCH("Ok",A5)))</formula>
    </cfRule>
  </conditionalFormatting>
  <conditionalFormatting sqref="C18:C19">
    <cfRule type="containsText" dxfId="23" priority="22" operator="containsText" text="N/A">
      <formula>NOT(ISERROR(SEARCH("N/A",C18)))</formula>
    </cfRule>
    <cfRule type="containsText" dxfId="22" priority="23" operator="containsText" text="Nok">
      <formula>NOT(ISERROR(SEARCH("Nok",C18)))</formula>
    </cfRule>
    <cfRule type="containsText" dxfId="21" priority="24" operator="containsText" text="Ok">
      <formula>NOT(ISERROR(SEARCH("Ok",C18)))</formula>
    </cfRule>
  </conditionalFormatting>
  <conditionalFormatting sqref="B4:B6">
    <cfRule type="containsText" dxfId="20" priority="19" operator="containsText" text="N/A">
      <formula>NOT(ISERROR(SEARCH("N/A",B4)))</formula>
    </cfRule>
    <cfRule type="containsText" dxfId="19" priority="20" operator="containsText" text="Nok">
      <formula>NOT(ISERROR(SEARCH("Nok",B4)))</formula>
    </cfRule>
    <cfRule type="containsText" dxfId="18" priority="21" operator="containsText" text="Ok">
      <formula>NOT(ISERROR(SEARCH("Ok",B4)))</formula>
    </cfRule>
  </conditionalFormatting>
  <conditionalFormatting sqref="A7">
    <cfRule type="containsText" dxfId="17" priority="13" operator="containsText" text="N/A">
      <formula>NOT(ISERROR(SEARCH("N/A",A7)))</formula>
    </cfRule>
    <cfRule type="containsText" dxfId="16" priority="14" operator="containsText" text="Nok">
      <formula>NOT(ISERROR(SEARCH("Nok",A7)))</formula>
    </cfRule>
    <cfRule type="containsText" dxfId="15" priority="15" operator="containsText" text="Ok">
      <formula>NOT(ISERROR(SEARCH("Ok",A7)))</formula>
    </cfRule>
  </conditionalFormatting>
  <conditionalFormatting sqref="C7">
    <cfRule type="containsText" dxfId="14" priority="16" operator="containsText" text="N/A">
      <formula>NOT(ISERROR(SEARCH("N/A",C7)))</formula>
    </cfRule>
    <cfRule type="containsText" dxfId="13" priority="17" operator="containsText" text="Nok">
      <formula>NOT(ISERROR(SEARCH("Nok",C7)))</formula>
    </cfRule>
    <cfRule type="containsText" dxfId="12" priority="18" operator="containsText" text="Ok">
      <formula>NOT(ISERROR(SEARCH("Ok",C7)))</formula>
    </cfRule>
  </conditionalFormatting>
  <conditionalFormatting sqref="B7">
    <cfRule type="containsText" dxfId="11" priority="10" operator="containsText" text="N/A">
      <formula>NOT(ISERROR(SEARCH("N/A",B7)))</formula>
    </cfRule>
    <cfRule type="containsText" dxfId="10" priority="11" operator="containsText" text="Nok">
      <formula>NOT(ISERROR(SEARCH("Nok",B7)))</formula>
    </cfRule>
    <cfRule type="containsText" dxfId="9" priority="12" operator="containsText" text="Ok">
      <formula>NOT(ISERROR(SEARCH("Ok",B7)))</formula>
    </cfRule>
  </conditionalFormatting>
  <conditionalFormatting sqref="B22">
    <cfRule type="containsText" dxfId="8" priority="7" operator="containsText" text="N/A">
      <formula>NOT(ISERROR(SEARCH("N/A",B22)))</formula>
    </cfRule>
    <cfRule type="containsText" dxfId="7" priority="8" operator="containsText" text="Nok">
      <formula>NOT(ISERROR(SEARCH("Nok",B22)))</formula>
    </cfRule>
    <cfRule type="containsText" dxfId="6" priority="9" operator="containsText" text="Ok">
      <formula>NOT(ISERROR(SEARCH("Ok",B22)))</formula>
    </cfRule>
  </conditionalFormatting>
  <conditionalFormatting sqref="C21">
    <cfRule type="containsText" dxfId="5" priority="4" operator="containsText" text="N/A">
      <formula>NOT(ISERROR(SEARCH("N/A",C21)))</formula>
    </cfRule>
    <cfRule type="containsText" dxfId="4" priority="5" operator="containsText" text="Nok">
      <formula>NOT(ISERROR(SEARCH("Nok",C21)))</formula>
    </cfRule>
    <cfRule type="containsText" dxfId="3" priority="6" operator="containsText" text="Ok">
      <formula>NOT(ISERROR(SEARCH("Ok",C21)))</formula>
    </cfRule>
  </conditionalFormatting>
  <conditionalFormatting sqref="C5">
    <cfRule type="containsText" dxfId="2" priority="1" operator="containsText" text="N/A">
      <formula>NOT(ISERROR(SEARCH("N/A",C5)))</formula>
    </cfRule>
    <cfRule type="containsText" dxfId="1" priority="2" operator="containsText" text="Nok">
      <formula>NOT(ISERROR(SEARCH("Nok",C5)))</formula>
    </cfRule>
    <cfRule type="containsText" dxfId="0" priority="3" operator="containsText" text="Ok">
      <formula>NOT(ISERROR(SEARCH("Ok",C5)))</formula>
    </cfRule>
  </conditionalFormatting>
  <pageMargins left="0.511811024" right="0.511811024" top="0.50875000000000004" bottom="0.78740157499999996" header="0.31496062000000002" footer="0.31496062000000002"/>
  <pageSetup paperSize="9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MAR 2026</vt:lpstr>
      <vt:lpstr>'MAR 2026'!_FiltrarBancodeDados</vt:lpstr>
      <vt:lpstr>'MAR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Janaina Rodrigues Ibba Chil</dc:creator>
  <cp:lastModifiedBy>Janaina Rodrigues Ibba Chil</cp:lastModifiedBy>
  <dcterms:created xsi:type="dcterms:W3CDTF">2026-04-16T13:31:52Z</dcterms:created>
  <dcterms:modified xsi:type="dcterms:W3CDTF">2026-04-16T13:32:26Z</dcterms:modified>
</cp:coreProperties>
</file>